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activeTab="2"/>
  </bookViews>
  <sheets>
    <sheet name="数据引用区域" sheetId="1" r:id="rId1"/>
    <sheet name="考勤表" sheetId="2" r:id="rId2"/>
    <sheet name="考勤表 (2)" sheetId="3" r:id="rId3"/>
  </sheets>
  <definedNames>
    <definedName name="A">数据引用区域!$A$2:$A$11</definedName>
    <definedName name="_xlnm.Print_Area" localSheetId="1">考勤表!$A$2:$AQ$35</definedName>
    <definedName name="_xlnm.Print_Area" localSheetId="2">'考勤表 (2)'!$A$2:$AQ$35</definedName>
  </definedNames>
  <calcPr calcId="144525"/>
</workbook>
</file>

<file path=xl/sharedStrings.xml><?xml version="1.0" encoding="utf-8"?>
<sst xmlns="http://schemas.openxmlformats.org/spreadsheetml/2006/main" count="1461" uniqueCount="60">
  <si>
    <t>List.1</t>
  </si>
  <si>
    <t>√</t>
  </si>
  <si>
    <t>出勤</t>
  </si>
  <si>
    <t>●</t>
  </si>
  <si>
    <t>休假</t>
  </si>
  <si>
    <t>○</t>
  </si>
  <si>
    <t>事假</t>
  </si>
  <si>
    <t>☆</t>
  </si>
  <si>
    <t>病假</t>
  </si>
  <si>
    <t>△</t>
  </si>
  <si>
    <t>外地出差</t>
  </si>
  <si>
    <t>▲</t>
  </si>
  <si>
    <t>市内出差</t>
  </si>
  <si>
    <t>×</t>
  </si>
  <si>
    <t>旷工</t>
  </si>
  <si>
    <t>※</t>
  </si>
  <si>
    <t>迟到</t>
  </si>
  <si>
    <t>◇</t>
  </si>
  <si>
    <t>早退</t>
  </si>
  <si>
    <t>◆</t>
  </si>
  <si>
    <r>
      <rPr>
        <sz val="10"/>
        <color indexed="0"/>
        <rFont val="宋体"/>
        <charset val="134"/>
      </rPr>
      <t xml:space="preserve"> </t>
    </r>
    <r>
      <rPr>
        <sz val="10"/>
        <color indexed="0"/>
        <rFont val="宋体"/>
        <charset val="134"/>
      </rPr>
      <t>中途脱岗</t>
    </r>
  </si>
  <si>
    <t>选择年月</t>
  </si>
  <si>
    <t>年</t>
  </si>
  <si>
    <t>月</t>
  </si>
  <si>
    <t>　</t>
  </si>
  <si>
    <r>
      <rPr>
        <sz val="11"/>
        <color indexed="0"/>
        <rFont val="Times New Roman"/>
        <charset val="134"/>
      </rPr>
      <t>           </t>
    </r>
    <r>
      <rPr>
        <sz val="11"/>
        <color indexed="0"/>
        <rFont val="宋体"/>
        <charset val="134"/>
      </rPr>
      <t>部门：</t>
    </r>
  </si>
  <si>
    <t>考勤员：</t>
  </si>
  <si>
    <t>主管领导签字：</t>
  </si>
  <si>
    <t>姓 名</t>
  </si>
  <si>
    <t>星期</t>
  </si>
  <si>
    <t>正常出勤</t>
  </si>
  <si>
    <t>外地公差</t>
  </si>
  <si>
    <t>公
休假</t>
  </si>
  <si>
    <t>其他
假</t>
  </si>
  <si>
    <t>中途脱岗</t>
  </si>
  <si>
    <t>日</t>
  </si>
  <si>
    <t>天数</t>
  </si>
  <si>
    <t>次数</t>
  </si>
  <si>
    <t>上午</t>
  </si>
  <si>
    <t>下午</t>
  </si>
  <si>
    <t>公休假</t>
  </si>
  <si>
    <t>婚假</t>
  </si>
  <si>
    <r>
      <rPr>
        <b/>
        <sz val="8"/>
        <rFont val="宋体"/>
        <charset val="134"/>
      </rPr>
      <t>A</t>
    </r>
    <r>
      <rPr>
        <sz val="8"/>
        <rFont val="宋体"/>
        <charset val="134"/>
      </rPr>
      <t xml:space="preserve">  产假</t>
    </r>
  </si>
  <si>
    <r>
      <rPr>
        <b/>
        <sz val="8"/>
        <rFont val="宋体"/>
        <charset val="134"/>
      </rPr>
      <t xml:space="preserve">S </t>
    </r>
    <r>
      <rPr>
        <sz val="8"/>
        <rFont val="宋体"/>
        <charset val="134"/>
      </rPr>
      <t>工伤</t>
    </r>
  </si>
  <si>
    <r>
      <rPr>
        <b/>
        <sz val="8"/>
        <rFont val="宋体"/>
        <charset val="134"/>
      </rPr>
      <t xml:space="preserve">T </t>
    </r>
    <r>
      <rPr>
        <sz val="8"/>
        <rFont val="宋体"/>
        <charset val="134"/>
      </rPr>
      <t>探亲假</t>
    </r>
  </si>
  <si>
    <t>注：此表由部门考勤员填写，统一报总经理办公室。</t>
  </si>
  <si>
    <t>部门经理签字：</t>
  </si>
  <si>
    <t xml:space="preserve">  公
休假</t>
  </si>
  <si>
    <t>其他    
  假</t>
  </si>
  <si>
    <t>日期</t>
  </si>
  <si>
    <t>√ 出勤</t>
  </si>
  <si>
    <t>● 公休假</t>
  </si>
  <si>
    <t>○ 事假</t>
  </si>
  <si>
    <t>☆ 病假</t>
  </si>
  <si>
    <t>× 旷工</t>
  </si>
  <si>
    <t>※ 迟到</t>
  </si>
  <si>
    <t>◇ 早退</t>
  </si>
  <si>
    <t>◆ 中途脱岗</t>
  </si>
  <si>
    <r>
      <rPr>
        <b/>
        <sz val="8"/>
        <rFont val="宋体"/>
        <charset val="134"/>
      </rPr>
      <t>S</t>
    </r>
    <r>
      <rPr>
        <sz val="8"/>
        <rFont val="宋体"/>
        <charset val="134"/>
      </rPr>
      <t xml:space="preserve"> 工伤</t>
    </r>
    <r>
      <rPr>
        <sz val="8"/>
        <rFont val="宋体"/>
        <charset val="134"/>
      </rPr>
      <t xml:space="preserve">   </t>
    </r>
    <r>
      <rPr>
        <b/>
        <sz val="8"/>
        <rFont val="宋体"/>
        <charset val="134"/>
      </rPr>
      <t xml:space="preserve">C </t>
    </r>
    <r>
      <rPr>
        <sz val="8"/>
        <rFont val="宋体"/>
        <charset val="134"/>
      </rPr>
      <t>调休</t>
    </r>
  </si>
  <si>
    <t>注：此表由部门考勤员填写，统一报综合管理部。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</si>
</sst>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[DBNum1][$-804]h&quot;时&quot;mm&quot;分&quot;;@"/>
    <numFmt numFmtId="177" formatCode="d"/>
    <numFmt numFmtId="178" formatCode="yyyy&quot;年&quot;m&quot;月&quot;&quot;份考勤登记表&quot;"/>
    <numFmt numFmtId="179" formatCode="yyyy&quot;年&quot;m&quot;月&quot;;@"/>
  </numFmts>
  <fonts count="47">
    <font>
      <sz val="12"/>
      <name val="宋体"/>
      <charset val="134"/>
    </font>
    <font>
      <sz val="12"/>
      <color indexed="4"/>
      <name val="方正姚体"/>
      <charset val="134"/>
    </font>
    <font>
      <b/>
      <sz val="12"/>
      <color indexed="1"/>
      <name val="宋体"/>
      <charset val="134"/>
    </font>
    <font>
      <sz val="12"/>
      <color indexed="4"/>
      <name val="宋体"/>
      <charset val="134"/>
    </font>
    <font>
      <b/>
      <sz val="24"/>
      <color indexed="8"/>
      <name val="方正姚体"/>
      <charset val="134"/>
    </font>
    <font>
      <b/>
      <sz val="18"/>
      <color indexed="8"/>
      <name val="方正姚体"/>
      <charset val="134"/>
    </font>
    <font>
      <sz val="11"/>
      <color indexed="0"/>
      <name val="Times New Roman"/>
      <charset val="134"/>
    </font>
    <font>
      <sz val="11"/>
      <color indexed="0"/>
      <name val="宋体"/>
      <charset val="134"/>
    </font>
    <font>
      <sz val="12"/>
      <color indexed="0"/>
      <name val="宋体"/>
      <charset val="134"/>
    </font>
    <font>
      <sz val="10.5"/>
      <color indexed="0"/>
      <name val="宋体"/>
      <charset val="134"/>
    </font>
    <font>
      <sz val="8"/>
      <color indexed="0"/>
      <name val="宋体"/>
      <charset val="134"/>
    </font>
    <font>
      <sz val="8"/>
      <color indexed="0"/>
      <name val="Arial"/>
      <charset val="134"/>
    </font>
    <font>
      <sz val="10"/>
      <color indexed="0"/>
      <name val="宋体"/>
      <charset val="134"/>
    </font>
    <font>
      <sz val="10"/>
      <color indexed="0"/>
      <name val="Times New Roman"/>
      <charset val="134"/>
    </font>
    <font>
      <sz val="10"/>
      <color indexed="1"/>
      <name val="宋体"/>
      <charset val="134"/>
    </font>
    <font>
      <sz val="8"/>
      <name val="宋体"/>
      <charset val="134"/>
    </font>
    <font>
      <sz val="9"/>
      <color indexed="1"/>
      <name val="宋体"/>
      <charset val="134"/>
    </font>
    <font>
      <sz val="8"/>
      <color indexed="0"/>
      <name val="方正姚体"/>
      <charset val="134"/>
    </font>
    <font>
      <sz val="10.5"/>
      <color indexed="0"/>
      <name val="Arial"/>
      <charset val="134"/>
    </font>
    <font>
      <b/>
      <sz val="8"/>
      <color indexed="0"/>
      <name val="宋体"/>
      <charset val="134"/>
    </font>
    <font>
      <sz val="8"/>
      <color indexed="0"/>
      <name val="Tahoma"/>
      <charset val="134"/>
    </font>
    <font>
      <sz val="8"/>
      <color indexed="2"/>
      <name val="Tahoma"/>
      <charset val="134"/>
    </font>
    <font>
      <sz val="8"/>
      <color indexed="0"/>
      <name val="Times New Roman"/>
      <charset val="134"/>
    </font>
    <font>
      <b/>
      <sz val="10"/>
      <color indexed="0"/>
      <name val="Tahoma"/>
      <charset val="134"/>
    </font>
    <font>
      <sz val="12"/>
      <color indexed="0"/>
      <name val="Times New Roman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8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auto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theme="1"/>
      </top>
      <bottom style="thin">
        <color indexed="24"/>
      </bottom>
      <diagonal/>
    </border>
    <border>
      <left style="medium">
        <color auto="1"/>
      </left>
      <right/>
      <top style="thin">
        <color indexed="2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 style="medium">
        <color auto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ashed">
        <color indexed="8"/>
      </bottom>
      <diagonal/>
    </border>
    <border>
      <left style="medium">
        <color indexed="24"/>
      </left>
      <right style="thin">
        <color indexed="24"/>
      </right>
      <top style="medium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medium">
        <color indexed="24"/>
      </top>
      <bottom style="thin">
        <color indexed="24"/>
      </bottom>
      <diagonal/>
    </border>
    <border>
      <left style="medium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double">
        <color indexed="24"/>
      </bottom>
      <diagonal/>
    </border>
    <border>
      <left style="medium">
        <color indexed="24"/>
      </left>
      <right style="thin">
        <color indexed="24"/>
      </right>
      <top style="double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/>
      <bottom/>
      <diagonal/>
    </border>
    <border>
      <left style="thin">
        <color indexed="24"/>
      </left>
      <right/>
      <top/>
      <bottom/>
      <diagonal/>
    </border>
    <border>
      <left style="thin">
        <color theme="1"/>
      </left>
      <right style="thin">
        <color indexed="24"/>
      </right>
      <top style="double">
        <color indexed="24"/>
      </top>
      <bottom style="hair">
        <color indexed="24"/>
      </bottom>
      <diagonal/>
    </border>
    <border>
      <left style="medium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hair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hair">
        <color indexed="24"/>
      </bottom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medium">
        <color indexed="24"/>
      </left>
      <right style="thin">
        <color indexed="24"/>
      </right>
      <top/>
      <bottom style="thin">
        <color indexed="24"/>
      </bottom>
      <diagonal/>
    </border>
    <border>
      <left style="medium">
        <color indexed="24"/>
      </left>
      <right style="thin">
        <color indexed="24"/>
      </right>
      <top style="thin">
        <color indexed="24"/>
      </top>
      <bottom style="medium">
        <color indexed="24"/>
      </bottom>
      <diagonal/>
    </border>
    <border>
      <left style="thin">
        <color indexed="24"/>
      </left>
      <right style="thin">
        <color indexed="24"/>
      </right>
      <top style="hair">
        <color indexed="24"/>
      </top>
      <bottom style="medium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double">
        <color indexed="24"/>
      </top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medium">
        <color indexed="24"/>
      </bottom>
      <diagonal/>
    </border>
    <border>
      <left style="thin">
        <color indexed="24"/>
      </left>
      <right style="thin">
        <color indexed="24"/>
      </right>
      <top/>
      <bottom style="medium">
        <color indexed="24"/>
      </bottom>
      <diagonal/>
    </border>
    <border>
      <left style="thin">
        <color indexed="24"/>
      </left>
      <right style="medium">
        <color indexed="24"/>
      </right>
      <top style="medium">
        <color indexed="24"/>
      </top>
      <bottom style="thin">
        <color indexed="24"/>
      </bottom>
      <diagonal/>
    </border>
    <border>
      <left style="thin">
        <color indexed="24"/>
      </left>
      <right style="medium">
        <color indexed="24"/>
      </right>
      <top style="thin">
        <color indexed="24"/>
      </top>
      <bottom style="double">
        <color indexed="24"/>
      </bottom>
      <diagonal/>
    </border>
    <border>
      <left style="thin">
        <color indexed="24"/>
      </left>
      <right style="medium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medium">
        <color indexed="24"/>
      </right>
      <top style="thin">
        <color indexed="24"/>
      </top>
      <bottom/>
      <diagonal/>
    </border>
    <border>
      <left style="thin">
        <color indexed="24"/>
      </left>
      <right style="medium">
        <color indexed="24"/>
      </right>
      <top style="thin">
        <color indexed="24"/>
      </top>
      <bottom style="medium">
        <color indexed="2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42" fillId="34" borderId="47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41" fontId="29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5" fillId="4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6" borderId="44" applyNumberFormat="0" applyFont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42" applyNumberFormat="0" applyFill="0" applyAlignment="0" applyProtection="0">
      <alignment vertical="center"/>
    </xf>
    <xf numFmtId="0" fontId="33" fillId="0" borderId="42" applyNumberFormat="0" applyFill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27" fillId="0" borderId="46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25" borderId="43" applyNumberFormat="0" applyAlignment="0" applyProtection="0">
      <alignment vertical="center"/>
    </xf>
    <xf numFmtId="0" fontId="43" fillId="25" borderId="47" applyNumberFormat="0" applyAlignment="0" applyProtection="0">
      <alignment vertical="center"/>
    </xf>
    <xf numFmtId="0" fontId="32" fillId="20" borderId="41" applyNumberFormat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4" fillId="0" borderId="48" applyNumberFormat="0" applyFill="0" applyAlignment="0" applyProtection="0">
      <alignment vertical="center"/>
    </xf>
    <xf numFmtId="0" fontId="38" fillId="0" borderId="45" applyNumberFormat="0" applyFill="0" applyAlignment="0" applyProtection="0">
      <alignment vertical="center"/>
    </xf>
    <xf numFmtId="0" fontId="45" fillId="43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1" fillId="0" borderId="0">
      <alignment vertical="center"/>
    </xf>
    <xf numFmtId="0" fontId="25" fillId="35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44">
    <xf numFmtId="0" fontId="0" fillId="0" borderId="0" xfId="0">
      <alignment vertical="center"/>
    </xf>
    <xf numFmtId="0" fontId="1" fillId="2" borderId="0" xfId="36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3" borderId="0" xfId="36" applyNumberFormat="1" applyFont="1" applyFill="1" applyBorder="1" applyAlignment="1" applyProtection="1">
      <alignment horizontal="center" vertical="center" shrinkToFit="1"/>
    </xf>
    <xf numFmtId="0" fontId="2" fillId="3" borderId="0" xfId="0" applyNumberFormat="1" applyFont="1" applyFill="1" applyBorder="1" applyAlignment="1" applyProtection="1">
      <alignment horizontal="center" vertical="center" shrinkToFit="1"/>
    </xf>
    <xf numFmtId="0" fontId="3" fillId="4" borderId="0" xfId="36" applyNumberFormat="1" applyFont="1" applyFill="1" applyBorder="1" applyAlignment="1" applyProtection="1">
      <alignment horizontal="center" vertical="center" shrinkToFit="1"/>
    </xf>
    <xf numFmtId="178" fontId="4" fillId="5" borderId="0" xfId="5" applyNumberFormat="1" applyFont="1" applyFill="1" applyBorder="1" applyAlignment="1" applyProtection="1">
      <alignment horizontal="centerContinuous" vertical="center"/>
    </xf>
    <xf numFmtId="178" fontId="5" fillId="5" borderId="0" xfId="5" applyNumberFormat="1" applyFont="1" applyFill="1" applyBorder="1" applyAlignment="1" applyProtection="1">
      <alignment horizontal="centerContinuous" vertical="center"/>
    </xf>
    <xf numFmtId="0" fontId="6" fillId="6" borderId="0" xfId="5" applyNumberFormat="1" applyFont="1" applyFill="1" applyBorder="1" applyAlignment="1" applyProtection="1">
      <alignment horizontal="center" vertical="center"/>
    </xf>
    <xf numFmtId="0" fontId="6" fillId="6" borderId="0" xfId="0" applyNumberFormat="1" applyFont="1" applyFill="1" applyBorder="1" applyAlignment="1" applyProtection="1">
      <alignment horizontal="center" vertical="center"/>
    </xf>
    <xf numFmtId="0" fontId="7" fillId="6" borderId="1" xfId="5" applyNumberFormat="1" applyFont="1" applyFill="1" applyBorder="1" applyAlignment="1" applyProtection="1">
      <alignment horizontal="center" vertical="center"/>
    </xf>
    <xf numFmtId="0" fontId="7" fillId="6" borderId="1" xfId="0" applyNumberFormat="1" applyFont="1" applyFill="1" applyBorder="1" applyAlignment="1" applyProtection="1">
      <alignment horizontal="center" vertical="center"/>
    </xf>
    <xf numFmtId="0" fontId="8" fillId="6" borderId="0" xfId="5" applyNumberFormat="1" applyFont="1" applyFill="1" applyBorder="1" applyAlignment="1" applyProtection="1">
      <alignment horizontal="left"/>
    </xf>
    <xf numFmtId="0" fontId="8" fillId="6" borderId="0" xfId="0" applyNumberFormat="1" applyFont="1" applyFill="1" applyBorder="1" applyAlignment="1" applyProtection="1">
      <alignment horizontal="left"/>
    </xf>
    <xf numFmtId="0" fontId="9" fillId="0" borderId="2" xfId="5" applyNumberFormat="1" applyFont="1" applyFill="1" applyBorder="1" applyAlignment="1" applyProtection="1">
      <alignment horizontal="center" vertical="center"/>
    </xf>
    <xf numFmtId="0" fontId="10" fillId="0" borderId="3" xfId="5" applyNumberFormat="1" applyFont="1" applyFill="1" applyBorder="1" applyAlignment="1" applyProtection="1">
      <alignment horizontal="center" vertical="center"/>
    </xf>
    <xf numFmtId="0" fontId="10" fillId="0" borderId="3" xfId="5" applyNumberFormat="1" applyFont="1" applyFill="1" applyBorder="1" applyAlignment="1" applyProtection="1">
      <alignment horizontal="center" vertical="center" shrinkToFi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10" fillId="0" borderId="5" xfId="5" applyNumberFormat="1" applyFont="1" applyFill="1" applyBorder="1" applyAlignment="1" applyProtection="1">
      <alignment horizontal="center" vertical="center"/>
    </xf>
    <xf numFmtId="177" fontId="11" fillId="0" borderId="5" xfId="5" applyNumberFormat="1" applyFont="1" applyFill="1" applyBorder="1" applyAlignment="1" applyProtection="1">
      <alignment horizontal="center" vertical="center" shrinkToFit="1"/>
    </xf>
    <xf numFmtId="0" fontId="12" fillId="0" borderId="6" xfId="5" applyNumberFormat="1" applyFont="1" applyFill="1" applyBorder="1" applyAlignment="1" applyProtection="1">
      <alignment horizontal="center" vertical="center"/>
    </xf>
    <xf numFmtId="0" fontId="10" fillId="7" borderId="7" xfId="5" applyNumberFormat="1" applyFont="1" applyFill="1" applyBorder="1" applyAlignment="1" applyProtection="1">
      <alignment horizontal="center" vertical="center"/>
    </xf>
    <xf numFmtId="0" fontId="10" fillId="0" borderId="7" xfId="5" applyNumberFormat="1" applyFont="1" applyBorder="1" applyAlignment="1" applyProtection="1">
      <alignment horizontal="center" vertical="center" shrinkToFit="1"/>
    </xf>
    <xf numFmtId="0" fontId="12" fillId="0" borderId="6" xfId="0" applyNumberFormat="1" applyFont="1" applyFill="1" applyBorder="1" applyAlignment="1" applyProtection="1">
      <alignment horizontal="center" vertical="center"/>
    </xf>
    <xf numFmtId="0" fontId="12" fillId="0" borderId="8" xfId="5" applyNumberFormat="1" applyFont="1" applyFill="1" applyBorder="1" applyAlignment="1" applyProtection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/>
    </xf>
    <xf numFmtId="0" fontId="10" fillId="7" borderId="10" xfId="5" applyNumberFormat="1" applyFont="1" applyFill="1" applyBorder="1" applyAlignment="1" applyProtection="1">
      <alignment horizontal="center" vertical="center"/>
    </xf>
    <xf numFmtId="0" fontId="10" fillId="0" borderId="10" xfId="5" applyNumberFormat="1" applyFont="1" applyBorder="1" applyAlignment="1" applyProtection="1">
      <alignment horizontal="center" vertical="center" shrinkToFit="1"/>
    </xf>
    <xf numFmtId="0" fontId="12" fillId="8" borderId="0" xfId="5" applyNumberFormat="1" applyFont="1" applyFill="1" applyAlignment="1" applyProtection="1">
      <alignment horizontal="center" vertical="center"/>
    </xf>
    <xf numFmtId="0" fontId="10" fillId="8" borderId="0" xfId="5" applyNumberFormat="1" applyFont="1" applyFill="1" applyAlignment="1" applyProtection="1">
      <alignment horizontal="center" vertical="center"/>
    </xf>
    <xf numFmtId="0" fontId="10" fillId="8" borderId="0" xfId="5" applyNumberFormat="1" applyFont="1" applyFill="1" applyAlignment="1" applyProtection="1">
      <alignment horizontal="center" vertical="center" shrinkToFit="1"/>
    </xf>
    <xf numFmtId="0" fontId="12" fillId="8" borderId="0" xfId="5" applyNumberFormat="1" applyFont="1" applyFill="1" applyAlignment="1" applyProtection="1">
      <alignment horizontal="center" shrinkToFit="1"/>
    </xf>
    <xf numFmtId="0" fontId="10" fillId="8" borderId="0" xfId="5" applyNumberFormat="1" applyFont="1" applyFill="1" applyAlignment="1" applyProtection="1">
      <alignment horizontal="center" shrinkToFit="1"/>
    </xf>
    <xf numFmtId="0" fontId="10" fillId="8" borderId="0" xfId="0" applyNumberFormat="1" applyFont="1" applyFill="1" applyAlignment="1" applyProtection="1">
      <alignment horizontal="center" shrinkToFit="1"/>
    </xf>
    <xf numFmtId="0" fontId="12" fillId="8" borderId="0" xfId="5" applyNumberFormat="1" applyFont="1" applyFill="1" applyAlignment="1" applyProtection="1">
      <alignment horizontal="center"/>
    </xf>
    <xf numFmtId="0" fontId="10" fillId="8" borderId="0" xfId="5" applyNumberFormat="1" applyFont="1" applyFill="1" applyAlignment="1" applyProtection="1"/>
    <xf numFmtId="0" fontId="10" fillId="8" borderId="0" xfId="0" applyNumberFormat="1" applyFont="1" applyFill="1" applyAlignment="1" applyProtection="1"/>
    <xf numFmtId="0" fontId="10" fillId="8" borderId="0" xfId="5" applyNumberFormat="1" applyFont="1" applyFill="1" applyAlignment="1" applyProtection="1">
      <alignment horizontal="center"/>
    </xf>
    <xf numFmtId="0" fontId="10" fillId="8" borderId="0" xfId="5" applyNumberFormat="1" applyFont="1" applyFill="1" applyAlignment="1" applyProtection="1">
      <alignment horizontal="left" shrinkToFit="1"/>
    </xf>
    <xf numFmtId="0" fontId="12" fillId="8" borderId="0" xfId="5" applyNumberFormat="1" applyFont="1" applyFill="1" applyAlignment="1" applyProtection="1">
      <alignment horizontal="left"/>
    </xf>
    <xf numFmtId="0" fontId="8" fillId="8" borderId="0" xfId="5" applyNumberFormat="1" applyFont="1" applyFill="1" applyAlignment="1" applyProtection="1"/>
    <xf numFmtId="0" fontId="8" fillId="8" borderId="0" xfId="5" applyNumberFormat="1" applyFont="1" applyFill="1" applyAlignment="1" applyProtection="1">
      <alignment shrinkToFit="1"/>
    </xf>
    <xf numFmtId="0" fontId="13" fillId="8" borderId="0" xfId="5" applyNumberFormat="1" applyFont="1" applyFill="1" applyAlignment="1" applyProtection="1">
      <alignment horizontal="center"/>
    </xf>
    <xf numFmtId="0" fontId="0" fillId="8" borderId="0" xfId="0" applyFill="1">
      <alignment vertical="center"/>
    </xf>
    <xf numFmtId="0" fontId="12" fillId="7" borderId="0" xfId="36" applyNumberFormat="1" applyFont="1" applyFill="1" applyBorder="1" applyAlignment="1" applyProtection="1">
      <alignment horizontal="center" shrinkToFit="1"/>
    </xf>
    <xf numFmtId="0" fontId="14" fillId="9" borderId="0" xfId="36" applyNumberFormat="1" applyFont="1" applyFill="1" applyBorder="1" applyAlignment="1" applyProtection="1">
      <alignment horizontal="left" vertical="center"/>
    </xf>
    <xf numFmtId="0" fontId="7" fillId="6" borderId="0" xfId="5" applyNumberFormat="1" applyFont="1" applyFill="1" applyBorder="1" applyAlignment="1" applyProtection="1">
      <alignment horizontal="left" vertical="center"/>
    </xf>
    <xf numFmtId="0" fontId="7" fillId="6" borderId="0" xfId="5" applyNumberFormat="1" applyFont="1" applyFill="1" applyBorder="1" applyAlignment="1" applyProtection="1">
      <alignment horizontal="center" vertical="center"/>
    </xf>
    <xf numFmtId="0" fontId="7" fillId="6" borderId="0" xfId="0" applyNumberFormat="1" applyFont="1" applyFill="1" applyBorder="1" applyAlignment="1" applyProtection="1">
      <alignment horizontal="center" vertical="center"/>
    </xf>
    <xf numFmtId="0" fontId="14" fillId="9" borderId="0" xfId="36" applyNumberFormat="1" applyFont="1" applyFill="1" applyBorder="1" applyAlignment="1" applyProtection="1">
      <alignment horizontal="center" vertical="center"/>
    </xf>
    <xf numFmtId="0" fontId="15" fillId="8" borderId="0" xfId="5" applyNumberFormat="1" applyFont="1" applyFill="1" applyAlignment="1" applyProtection="1">
      <alignment horizontal="center" shrinkToFit="1"/>
    </xf>
    <xf numFmtId="0" fontId="10" fillId="8" borderId="0" xfId="5" applyNumberFormat="1" applyFont="1" applyFill="1" applyAlignment="1" applyProtection="1">
      <alignment shrinkToFit="1"/>
    </xf>
    <xf numFmtId="0" fontId="10" fillId="8" borderId="0" xfId="5" applyNumberFormat="1" applyFont="1" applyFill="1" applyAlignment="1" applyProtection="1">
      <alignment horizontal="left"/>
    </xf>
    <xf numFmtId="0" fontId="15" fillId="8" borderId="0" xfId="5" applyNumberFormat="1" applyFont="1" applyFill="1" applyAlignment="1" applyProtection="1">
      <alignment horizontal="left"/>
    </xf>
    <xf numFmtId="176" fontId="16" fillId="10" borderId="0" xfId="36" applyNumberFormat="1" applyFont="1" applyFill="1" applyBorder="1" applyAlignment="1" applyProtection="1">
      <alignment horizontal="left" vertical="center"/>
    </xf>
    <xf numFmtId="176" fontId="14" fillId="10" borderId="0" xfId="36" applyNumberFormat="1" applyFont="1" applyFill="1" applyBorder="1" applyAlignment="1" applyProtection="1">
      <alignment horizontal="center" vertical="center"/>
    </xf>
    <xf numFmtId="0" fontId="10" fillId="8" borderId="0" xfId="5" applyNumberFormat="1" applyFont="1" applyFill="1" applyAlignment="1" applyProtection="1">
      <alignment vertical="center" shrinkToFit="1"/>
    </xf>
    <xf numFmtId="0" fontId="0" fillId="8" borderId="0" xfId="0" applyFill="1" applyBorder="1">
      <alignment vertical="center"/>
    </xf>
    <xf numFmtId="0" fontId="17" fillId="0" borderId="3" xfId="5" applyNumberFormat="1" applyFont="1" applyFill="1" applyBorder="1" applyAlignment="1" applyProtection="1">
      <alignment vertical="center" wrapText="1" shrinkToFit="1"/>
    </xf>
    <xf numFmtId="0" fontId="17" fillId="0" borderId="3" xfId="5" applyNumberFormat="1" applyFont="1" applyFill="1" applyBorder="1" applyAlignment="1" applyProtection="1">
      <alignment vertical="center" shrinkToFit="1"/>
    </xf>
    <xf numFmtId="0" fontId="10" fillId="0" borderId="5" xfId="5" applyNumberFormat="1" applyFont="1" applyFill="1" applyBorder="1" applyAlignment="1" applyProtection="1">
      <alignment vertical="center" shrinkToFit="1"/>
    </xf>
    <xf numFmtId="0" fontId="18" fillId="0" borderId="7" xfId="5" applyNumberFormat="1" applyFont="1" applyBorder="1" applyAlignment="1" applyProtection="1">
      <alignment horizontal="center" vertical="center" shrinkToFit="1"/>
    </xf>
    <xf numFmtId="0" fontId="18" fillId="0" borderId="7" xfId="0" applyNumberFormat="1" applyFont="1" applyBorder="1" applyAlignment="1" applyProtection="1">
      <alignment horizontal="center" vertical="center" shrinkToFit="1"/>
    </xf>
    <xf numFmtId="0" fontId="18" fillId="0" borderId="10" xfId="0" applyNumberFormat="1" applyFont="1" applyBorder="1" applyAlignment="1" applyProtection="1">
      <alignment horizontal="center" vertical="center" shrinkToFit="1"/>
    </xf>
    <xf numFmtId="0" fontId="18" fillId="0" borderId="10" xfId="5" applyNumberFormat="1" applyFont="1" applyBorder="1" applyAlignment="1" applyProtection="1">
      <alignment horizontal="center" vertical="center" shrinkToFit="1"/>
    </xf>
    <xf numFmtId="0" fontId="19" fillId="8" borderId="0" xfId="5" applyNumberFormat="1" applyFont="1" applyFill="1" applyAlignment="1" applyProtection="1">
      <alignment horizontal="center" vertical="center" shrinkToFit="1"/>
    </xf>
    <xf numFmtId="0" fontId="15" fillId="8" borderId="0" xfId="5" applyNumberFormat="1" applyFont="1" applyFill="1" applyAlignment="1" applyProtection="1">
      <alignment horizontal="left" shrinkToFit="1"/>
    </xf>
    <xf numFmtId="0" fontId="12" fillId="8" borderId="0" xfId="5" applyNumberFormat="1" applyFont="1" applyFill="1" applyAlignment="1" applyProtection="1">
      <alignment vertical="center" shrinkToFit="1"/>
    </xf>
    <xf numFmtId="0" fontId="12" fillId="8" borderId="0" xfId="5" applyNumberFormat="1" applyFont="1" applyFill="1" applyAlignment="1" applyProtection="1">
      <alignment shrinkToFit="1"/>
    </xf>
    <xf numFmtId="0" fontId="12" fillId="8" borderId="0" xfId="5" applyNumberFormat="1" applyFont="1" applyFill="1" applyBorder="1" applyAlignment="1" applyProtection="1"/>
    <xf numFmtId="14" fontId="12" fillId="8" borderId="0" xfId="5" applyNumberFormat="1" applyFont="1" applyFill="1" applyAlignment="1" applyProtection="1"/>
    <xf numFmtId="0" fontId="12" fillId="8" borderId="0" xfId="5" applyNumberFormat="1" applyFont="1" applyFill="1" applyAlignment="1" applyProtection="1"/>
    <xf numFmtId="0" fontId="12" fillId="0" borderId="0" xfId="5" applyNumberFormat="1" applyFont="1" applyAlignment="1" applyProtection="1"/>
    <xf numFmtId="0" fontId="7" fillId="8" borderId="0" xfId="5" applyNumberFormat="1" applyFont="1" applyFill="1" applyAlignment="1" applyProtection="1">
      <alignment vertical="center"/>
    </xf>
    <xf numFmtId="0" fontId="7" fillId="0" borderId="0" xfId="5" applyNumberFormat="1" applyFont="1" applyAlignment="1" applyProtection="1">
      <alignment vertical="center"/>
    </xf>
    <xf numFmtId="0" fontId="17" fillId="0" borderId="11" xfId="5" applyNumberFormat="1" applyFont="1" applyFill="1" applyBorder="1" applyAlignment="1" applyProtection="1">
      <alignment vertical="center" wrapText="1" shrinkToFit="1"/>
    </xf>
    <xf numFmtId="0" fontId="10" fillId="0" borderId="0" xfId="5" applyNumberFormat="1" applyFont="1" applyAlignment="1" applyProtection="1"/>
    <xf numFmtId="0" fontId="10" fillId="0" borderId="12" xfId="5" applyNumberFormat="1" applyFont="1" applyFill="1" applyBorder="1" applyAlignment="1" applyProtection="1">
      <alignment vertical="center" shrinkToFit="1"/>
    </xf>
    <xf numFmtId="0" fontId="18" fillId="0" borderId="13" xfId="5" applyNumberFormat="1" applyFont="1" applyBorder="1" applyAlignment="1" applyProtection="1">
      <alignment horizontal="center" vertical="center" shrinkToFit="1"/>
    </xf>
    <xf numFmtId="0" fontId="10" fillId="0" borderId="0" xfId="5" applyNumberFormat="1" applyFont="1" applyAlignment="1" applyProtection="1">
      <alignment horizontal="center" vertical="center"/>
    </xf>
    <xf numFmtId="0" fontId="18" fillId="0" borderId="13" xfId="0" applyNumberFormat="1" applyFont="1" applyBorder="1" applyAlignment="1" applyProtection="1">
      <alignment horizontal="center" vertical="center" shrinkToFit="1"/>
    </xf>
    <xf numFmtId="0" fontId="13" fillId="8" borderId="0" xfId="5" applyNumberFormat="1" applyFont="1" applyFill="1" applyAlignment="1" applyProtection="1">
      <alignment horizontal="center" vertical="center"/>
    </xf>
    <xf numFmtId="0" fontId="18" fillId="0" borderId="14" xfId="0" applyNumberFormat="1" applyFont="1" applyBorder="1" applyAlignment="1" applyProtection="1">
      <alignment horizontal="center" vertical="center" shrinkToFit="1"/>
    </xf>
    <xf numFmtId="0" fontId="8" fillId="0" borderId="0" xfId="5" applyNumberFormat="1" applyFont="1" applyAlignment="1" applyProtection="1">
      <alignment vertical="center"/>
    </xf>
    <xf numFmtId="0" fontId="10" fillId="0" borderId="0" xfId="5" applyNumberFormat="1" applyFont="1" applyAlignment="1" applyProtection="1">
      <alignment shrinkToFit="1"/>
    </xf>
    <xf numFmtId="179" fontId="20" fillId="2" borderId="0" xfId="5" applyNumberFormat="1" applyFont="1" applyFill="1" applyAlignment="1" applyProtection="1">
      <alignment horizontal="right" vertical="center"/>
      <protection hidden="1"/>
    </xf>
    <xf numFmtId="179" fontId="21" fillId="11" borderId="0" xfId="5" applyNumberFormat="1" applyFont="1" applyFill="1" applyAlignment="1" applyProtection="1">
      <alignment horizontal="right" vertical="center"/>
      <protection hidden="1"/>
    </xf>
    <xf numFmtId="179" fontId="20" fillId="2" borderId="0" xfId="5" applyNumberFormat="1" applyFont="1" applyFill="1" applyAlignment="1" applyProtection="1">
      <alignment vertical="center"/>
      <protection hidden="1"/>
    </xf>
    <xf numFmtId="0" fontId="10" fillId="2" borderId="0" xfId="5" applyNumberFormat="1" applyFont="1" applyFill="1" applyAlignment="1" applyProtection="1">
      <alignment horizontal="right" vertical="center"/>
      <protection hidden="1"/>
    </xf>
    <xf numFmtId="0" fontId="7" fillId="6" borderId="15" xfId="5" applyNumberFormat="1" applyFont="1" applyFill="1" applyBorder="1" applyAlignment="1" applyProtection="1">
      <alignment horizontal="center" vertical="center"/>
    </xf>
    <xf numFmtId="0" fontId="7" fillId="6" borderId="15" xfId="0" applyNumberFormat="1" applyFont="1" applyFill="1" applyBorder="1" applyAlignment="1" applyProtection="1">
      <alignment horizontal="center" vertical="center"/>
    </xf>
    <xf numFmtId="0" fontId="9" fillId="0" borderId="16" xfId="5" applyNumberFormat="1" applyFont="1" applyFill="1" applyBorder="1" applyAlignment="1" applyProtection="1">
      <alignment horizontal="center" vertical="center"/>
    </xf>
    <xf numFmtId="0" fontId="10" fillId="0" borderId="17" xfId="5" applyNumberFormat="1" applyFont="1" applyFill="1" applyBorder="1" applyAlignment="1" applyProtection="1">
      <alignment horizontal="center" vertical="center"/>
    </xf>
    <xf numFmtId="0" fontId="10" fillId="0" borderId="17" xfId="5" applyNumberFormat="1" applyFont="1" applyFill="1" applyBorder="1" applyAlignment="1" applyProtection="1">
      <alignment horizontal="center" vertical="center" shrinkToFit="1"/>
    </xf>
    <xf numFmtId="0" fontId="9" fillId="0" borderId="18" xfId="0" applyNumberFormat="1" applyFont="1" applyFill="1" applyBorder="1" applyAlignment="1" applyProtection="1">
      <alignment horizontal="center" vertical="center"/>
    </xf>
    <xf numFmtId="0" fontId="10" fillId="0" borderId="19" xfId="5" applyNumberFormat="1" applyFont="1" applyFill="1" applyBorder="1" applyAlignment="1" applyProtection="1">
      <alignment horizontal="center" vertical="center"/>
    </xf>
    <xf numFmtId="177" fontId="11" fillId="0" borderId="19" xfId="5" applyNumberFormat="1" applyFont="1" applyFill="1" applyBorder="1" applyAlignment="1" applyProtection="1">
      <alignment horizontal="center" vertical="center" shrinkToFit="1"/>
    </xf>
    <xf numFmtId="0" fontId="12" fillId="0" borderId="20" xfId="5" applyNumberFormat="1" applyFont="1" applyFill="1" applyBorder="1" applyAlignment="1" applyProtection="1">
      <alignment horizontal="center" vertical="center"/>
    </xf>
    <xf numFmtId="0" fontId="10" fillId="7" borderId="21" xfId="5" applyNumberFormat="1" applyFont="1" applyFill="1" applyBorder="1" applyAlignment="1" applyProtection="1">
      <alignment horizontal="center" vertical="center"/>
    </xf>
    <xf numFmtId="0" fontId="10" fillId="0" borderId="22" xfId="5" applyNumberFormat="1" applyFont="1" applyBorder="1" applyAlignment="1" applyProtection="1">
      <alignment horizontal="center" vertical="center" shrinkToFit="1"/>
    </xf>
    <xf numFmtId="0" fontId="10" fillId="0" borderId="23" xfId="5" applyNumberFormat="1" applyFont="1" applyBorder="1" applyAlignment="1" applyProtection="1">
      <alignment horizontal="center" vertical="center" shrinkToFit="1"/>
    </xf>
    <xf numFmtId="0" fontId="10" fillId="0" borderId="21" xfId="5" applyNumberFormat="1" applyFont="1" applyBorder="1" applyAlignment="1" applyProtection="1">
      <alignment horizontal="center" vertical="center" shrinkToFit="1"/>
    </xf>
    <xf numFmtId="0" fontId="12" fillId="0" borderId="24" xfId="0" applyNumberFormat="1" applyFont="1" applyFill="1" applyBorder="1" applyAlignment="1" applyProtection="1">
      <alignment horizontal="center" vertical="center"/>
    </xf>
    <xf numFmtId="0" fontId="10" fillId="7" borderId="25" xfId="5" applyNumberFormat="1" applyFont="1" applyFill="1" applyBorder="1" applyAlignment="1" applyProtection="1">
      <alignment horizontal="center" vertical="center"/>
    </xf>
    <xf numFmtId="0" fontId="10" fillId="0" borderId="25" xfId="5" applyNumberFormat="1" applyFont="1" applyBorder="1" applyAlignment="1" applyProtection="1">
      <alignment horizontal="center" vertical="center" shrinkToFit="1"/>
    </xf>
    <xf numFmtId="0" fontId="12" fillId="0" borderId="24" xfId="5" applyNumberFormat="1" applyFont="1" applyFill="1" applyBorder="1" applyAlignment="1" applyProtection="1">
      <alignment horizontal="center" vertical="center"/>
    </xf>
    <xf numFmtId="0" fontId="10" fillId="7" borderId="26" xfId="5" applyNumberFormat="1" applyFont="1" applyFill="1" applyBorder="1" applyAlignment="1" applyProtection="1">
      <alignment horizontal="center" vertical="center"/>
    </xf>
    <xf numFmtId="0" fontId="10" fillId="0" borderId="26" xfId="5" applyNumberFormat="1" applyFont="1" applyBorder="1" applyAlignment="1" applyProtection="1">
      <alignment horizontal="center" vertical="center" shrinkToFit="1"/>
    </xf>
    <xf numFmtId="0" fontId="10" fillId="7" borderId="27" xfId="5" applyNumberFormat="1" applyFont="1" applyFill="1" applyBorder="1" applyAlignment="1" applyProtection="1">
      <alignment horizontal="center" vertical="center"/>
    </xf>
    <xf numFmtId="0" fontId="10" fillId="0" borderId="27" xfId="5" applyNumberFormat="1" applyFont="1" applyBorder="1" applyAlignment="1" applyProtection="1">
      <alignment horizontal="center" vertical="center" shrinkToFit="1"/>
    </xf>
    <xf numFmtId="0" fontId="10" fillId="7" borderId="28" xfId="5" applyNumberFormat="1" applyFont="1" applyFill="1" applyBorder="1" applyAlignment="1" applyProtection="1">
      <alignment horizontal="center" vertical="center"/>
    </xf>
    <xf numFmtId="0" fontId="10" fillId="0" borderId="28" xfId="5" applyNumberFormat="1" applyFont="1" applyBorder="1" applyAlignment="1" applyProtection="1">
      <alignment horizontal="center" vertical="center" shrinkToFit="1"/>
    </xf>
    <xf numFmtId="0" fontId="12" fillId="0" borderId="29" xfId="5" applyNumberFormat="1" applyFont="1" applyFill="1" applyBorder="1" applyAlignment="1" applyProtection="1">
      <alignment horizontal="center" vertical="center"/>
    </xf>
    <xf numFmtId="0" fontId="12" fillId="0" borderId="30" xfId="0" applyNumberFormat="1" applyFont="1" applyFill="1" applyBorder="1" applyAlignment="1" applyProtection="1">
      <alignment horizontal="center" vertical="center"/>
    </xf>
    <xf numFmtId="0" fontId="10" fillId="7" borderId="31" xfId="5" applyNumberFormat="1" applyFont="1" applyFill="1" applyBorder="1" applyAlignment="1" applyProtection="1">
      <alignment horizontal="center" vertical="center"/>
    </xf>
    <xf numFmtId="0" fontId="10" fillId="0" borderId="31" xfId="5" applyNumberFormat="1" applyFont="1" applyBorder="1" applyAlignment="1" applyProtection="1">
      <alignment horizontal="center" vertical="center" shrinkToFit="1"/>
    </xf>
    <xf numFmtId="0" fontId="22" fillId="8" borderId="0" xfId="5" applyNumberFormat="1" applyFont="1" applyFill="1" applyAlignment="1" applyProtection="1">
      <alignment horizontal="center" shrinkToFit="1"/>
    </xf>
    <xf numFmtId="0" fontId="10" fillId="8" borderId="0" xfId="0" applyNumberFormat="1" applyFont="1" applyFill="1" applyAlignment="1" applyProtection="1">
      <alignment shrinkToFit="1"/>
    </xf>
    <xf numFmtId="0" fontId="17" fillId="0" borderId="17" xfId="5" applyNumberFormat="1" applyFont="1" applyFill="1" applyBorder="1" applyAlignment="1" applyProtection="1">
      <alignment vertical="center" wrapText="1" shrinkToFit="1"/>
    </xf>
    <xf numFmtId="0" fontId="17" fillId="0" borderId="17" xfId="5" applyNumberFormat="1" applyFont="1" applyFill="1" applyBorder="1" applyAlignment="1" applyProtection="1">
      <alignment vertical="center" shrinkToFit="1"/>
    </xf>
    <xf numFmtId="0" fontId="10" fillId="0" borderId="19" xfId="5" applyNumberFormat="1" applyFont="1" applyFill="1" applyBorder="1" applyAlignment="1" applyProtection="1">
      <alignment vertical="center" shrinkToFit="1"/>
    </xf>
    <xf numFmtId="0" fontId="18" fillId="0" borderId="27" xfId="5" applyNumberFormat="1" applyFont="1" applyBorder="1" applyAlignment="1" applyProtection="1">
      <alignment horizontal="center" vertical="center" shrinkToFit="1"/>
    </xf>
    <xf numFmtId="0" fontId="18" fillId="0" borderId="32" xfId="5" applyNumberFormat="1" applyFont="1" applyBorder="1" applyAlignment="1" applyProtection="1">
      <alignment horizontal="center" vertical="center" shrinkToFit="1"/>
    </xf>
    <xf numFmtId="0" fontId="18" fillId="0" borderId="33" xfId="5" applyNumberFormat="1" applyFont="1" applyBorder="1" applyAlignment="1" applyProtection="1">
      <alignment horizontal="center" vertical="center" shrinkToFit="1"/>
    </xf>
    <xf numFmtId="0" fontId="18" fillId="0" borderId="32" xfId="0" applyNumberFormat="1" applyFont="1" applyBorder="1" applyAlignment="1" applyProtection="1">
      <alignment horizontal="center" vertical="center" shrinkToFit="1"/>
    </xf>
    <xf numFmtId="0" fontId="18" fillId="0" borderId="28" xfId="5" applyNumberFormat="1" applyFont="1" applyBorder="1" applyAlignment="1" applyProtection="1">
      <alignment horizontal="center" vertical="center" shrinkToFit="1"/>
    </xf>
    <xf numFmtId="0" fontId="18" fillId="0" borderId="28" xfId="0" applyNumberFormat="1" applyFont="1" applyBorder="1" applyAlignment="1" applyProtection="1">
      <alignment horizontal="center" vertical="center" shrinkToFit="1"/>
    </xf>
    <xf numFmtId="0" fontId="18" fillId="0" borderId="34" xfId="0" applyNumberFormat="1" applyFont="1" applyBorder="1" applyAlignment="1" applyProtection="1">
      <alignment horizontal="center" vertical="center" shrinkToFit="1"/>
    </xf>
    <xf numFmtId="0" fontId="18" fillId="0" borderId="35" xfId="5" applyNumberFormat="1" applyFont="1" applyBorder="1" applyAlignment="1" applyProtection="1">
      <alignment horizontal="center" vertical="center" shrinkToFit="1"/>
    </xf>
    <xf numFmtId="0" fontId="17" fillId="0" borderId="36" xfId="5" applyNumberFormat="1" applyFont="1" applyFill="1" applyBorder="1" applyAlignment="1" applyProtection="1">
      <alignment vertical="center" wrapText="1" shrinkToFit="1"/>
    </xf>
    <xf numFmtId="0" fontId="10" fillId="0" borderId="37" xfId="5" applyNumberFormat="1" applyFont="1" applyFill="1" applyBorder="1" applyAlignment="1" applyProtection="1">
      <alignment vertical="center" shrinkToFit="1"/>
    </xf>
    <xf numFmtId="0" fontId="18" fillId="0" borderId="38" xfId="5" applyNumberFormat="1" applyFont="1" applyBorder="1" applyAlignment="1" applyProtection="1">
      <alignment horizontal="center" vertical="center" shrinkToFit="1"/>
    </xf>
    <xf numFmtId="0" fontId="18" fillId="0" borderId="38" xfId="0" applyNumberFormat="1" applyFont="1" applyBorder="1" applyAlignment="1" applyProtection="1">
      <alignment horizontal="center" vertical="center" shrinkToFit="1"/>
    </xf>
    <xf numFmtId="0" fontId="18" fillId="0" borderId="39" xfId="0" applyNumberFormat="1" applyFont="1" applyBorder="1" applyAlignment="1" applyProtection="1">
      <alignment horizontal="center" vertical="center" shrinkToFit="1"/>
    </xf>
    <xf numFmtId="0" fontId="18" fillId="0" borderId="40" xfId="0" applyNumberFormat="1" applyFont="1" applyBorder="1" applyAlignment="1" applyProtection="1">
      <alignment horizontal="center" vertical="center" shrinkToFit="1"/>
    </xf>
    <xf numFmtId="0" fontId="23" fillId="0" borderId="0" xfId="51" applyNumberFormat="1" applyFont="1" applyAlignment="1" applyProtection="1">
      <alignment horizontal="center"/>
    </xf>
    <xf numFmtId="0" fontId="12" fillId="0" borderId="0" xfId="51" applyNumberFormat="1" applyFont="1" applyAlignment="1" applyProtection="1">
      <alignment horizontal="center" vertical="center"/>
    </xf>
    <xf numFmtId="0" fontId="8" fillId="0" borderId="0" xfId="51" applyNumberFormat="1" applyFont="1" applyAlignment="1" applyProtection="1"/>
    <xf numFmtId="0" fontId="12" fillId="12" borderId="0" xfId="51" applyNumberFormat="1" applyFont="1" applyFill="1" applyAlignment="1" applyProtection="1">
      <alignment horizontal="center"/>
    </xf>
    <xf numFmtId="0" fontId="12" fillId="13" borderId="0" xfId="51" applyNumberFormat="1" applyFont="1" applyFill="1" applyAlignment="1" applyProtection="1">
      <alignment horizontal="center"/>
    </xf>
    <xf numFmtId="0" fontId="8" fillId="0" borderId="0" xfId="51" applyNumberFormat="1" applyFont="1" applyAlignment="1" applyProtection="1">
      <alignment horizontal="center" vertical="center"/>
    </xf>
    <xf numFmtId="0" fontId="13" fillId="0" borderId="0" xfId="51" applyNumberFormat="1" applyFont="1" applyAlignment="1" applyProtection="1">
      <alignment horizontal="center" vertical="center"/>
    </xf>
    <xf numFmtId="0" fontId="24" fillId="0" borderId="0" xfId="51" applyNumberFormat="1" applyFont="1" applyAlignment="1" applyProtection="1">
      <alignment horizontal="center" vertical="center"/>
    </xf>
    <xf numFmtId="0" fontId="8" fillId="0" borderId="0" xfId="51" applyNumberFormat="1" applyFont="1" applyAlignment="1" applyProtection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考勤表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_考勤表_1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数据引用区域" xfId="51"/>
  </cellStyles>
  <dxfs count="2">
    <dxf>
      <font>
        <b val="0"/>
        <i val="0"/>
        <color indexed="12"/>
      </font>
      <fill>
        <patternFill patternType="solid">
          <bgColor indexed="11"/>
        </patternFill>
      </fill>
    </dxf>
    <dxf>
      <font>
        <b val="0"/>
        <i val="0"/>
        <color indexed="9"/>
      </font>
      <fill>
        <patternFill patternType="solid">
          <bgColor indexed="10"/>
        </patternFill>
      </fill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9EDF4"/>
      <rgbColor rgb="004F81BD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EF2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96"/>
  <sheetViews>
    <sheetView workbookViewId="0">
      <selection activeCell="C5" sqref="C5"/>
    </sheetView>
  </sheetViews>
  <sheetFormatPr defaultColWidth="9" defaultRowHeight="14.25"/>
  <sheetData>
    <row r="1" spans="1:13">
      <c r="A1" s="135" t="s">
        <v>0</v>
      </c>
      <c r="B1" s="136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>
      <c r="A2" s="138" t="s">
        <v>1</v>
      </c>
      <c r="B2" s="139" t="s">
        <v>2</v>
      </c>
      <c r="C2" s="136"/>
      <c r="D2" s="140"/>
      <c r="E2" s="140"/>
      <c r="F2" s="140"/>
      <c r="G2" s="140"/>
      <c r="H2" s="140"/>
      <c r="I2" s="140"/>
      <c r="J2" s="140"/>
      <c r="K2" s="140"/>
      <c r="L2" s="140"/>
      <c r="M2" s="140"/>
    </row>
    <row r="3" spans="1:13">
      <c r="A3" s="138" t="s">
        <v>3</v>
      </c>
      <c r="B3" s="139" t="s">
        <v>4</v>
      </c>
      <c r="C3" s="136"/>
      <c r="D3" s="140"/>
      <c r="E3" s="140"/>
      <c r="F3" s="140"/>
      <c r="G3" s="140"/>
      <c r="H3" s="140"/>
      <c r="I3" s="140"/>
      <c r="J3" s="140"/>
      <c r="K3" s="140"/>
      <c r="L3" s="140"/>
      <c r="M3" s="140"/>
    </row>
    <row r="4" spans="1:13">
      <c r="A4" s="138" t="s">
        <v>5</v>
      </c>
      <c r="B4" s="139" t="s">
        <v>6</v>
      </c>
      <c r="C4" s="136"/>
      <c r="D4" s="140"/>
      <c r="E4" s="140"/>
      <c r="F4" s="140"/>
      <c r="G4" s="140"/>
      <c r="H4" s="140"/>
      <c r="I4" s="140"/>
      <c r="J4" s="140"/>
      <c r="K4" s="140"/>
      <c r="L4" s="140"/>
      <c r="M4" s="140"/>
    </row>
    <row r="5" spans="1:13">
      <c r="A5" s="138" t="s">
        <v>7</v>
      </c>
      <c r="B5" s="139" t="s">
        <v>8</v>
      </c>
      <c r="C5" s="136"/>
      <c r="D5" s="140"/>
      <c r="E5" s="140"/>
      <c r="F5" s="140"/>
      <c r="G5" s="140"/>
      <c r="H5" s="140"/>
      <c r="I5" s="140"/>
      <c r="J5" s="140"/>
      <c r="K5" s="140"/>
      <c r="L5" s="140"/>
      <c r="M5" s="140"/>
    </row>
    <row r="6" spans="1:13">
      <c r="A6" s="138" t="s">
        <v>9</v>
      </c>
      <c r="B6" s="139" t="s">
        <v>10</v>
      </c>
      <c r="C6" s="136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3">
      <c r="A7" s="138" t="s">
        <v>11</v>
      </c>
      <c r="B7" s="139" t="s">
        <v>12</v>
      </c>
      <c r="C7" s="136"/>
      <c r="D7" s="140"/>
      <c r="E7" s="140"/>
      <c r="F7" s="140"/>
      <c r="G7" s="140"/>
      <c r="H7" s="140"/>
      <c r="I7" s="140"/>
      <c r="J7" s="140"/>
      <c r="K7" s="140"/>
      <c r="L7" s="140"/>
      <c r="M7" s="140"/>
    </row>
    <row r="8" ht="15.75" spans="1:13">
      <c r="A8" s="138" t="s">
        <v>13</v>
      </c>
      <c r="B8" s="139" t="s">
        <v>14</v>
      </c>
      <c r="C8" s="141"/>
      <c r="D8" s="142"/>
      <c r="E8" s="140"/>
      <c r="F8" s="140"/>
      <c r="G8" s="140"/>
      <c r="H8" s="140"/>
      <c r="I8" s="140"/>
      <c r="J8" s="140"/>
      <c r="K8" s="140"/>
      <c r="L8" s="140"/>
      <c r="M8" s="140"/>
    </row>
    <row r="9" spans="1:13">
      <c r="A9" s="138" t="s">
        <v>15</v>
      </c>
      <c r="B9" s="139" t="s">
        <v>16</v>
      </c>
      <c r="C9" s="136"/>
      <c r="D9" s="140"/>
      <c r="E9" s="140"/>
      <c r="F9" s="140"/>
      <c r="G9" s="140"/>
      <c r="H9" s="140"/>
      <c r="I9" s="140"/>
      <c r="J9" s="140"/>
      <c r="K9" s="140"/>
      <c r="L9" s="140"/>
      <c r="M9" s="140"/>
    </row>
    <row r="10" spans="1:13">
      <c r="A10" s="138" t="s">
        <v>17</v>
      </c>
      <c r="B10" s="139" t="s">
        <v>18</v>
      </c>
      <c r="C10" s="136"/>
      <c r="D10" s="140"/>
      <c r="E10" s="140"/>
      <c r="F10" s="140"/>
      <c r="G10" s="140"/>
      <c r="H10" s="140"/>
      <c r="I10" s="140"/>
      <c r="J10" s="140"/>
      <c r="K10" s="140"/>
      <c r="L10" s="140"/>
      <c r="M10" s="140"/>
    </row>
    <row r="11" spans="1:13">
      <c r="A11" s="138" t="s">
        <v>19</v>
      </c>
      <c r="B11" s="139" t="s">
        <v>20</v>
      </c>
      <c r="C11" s="136"/>
      <c r="D11" s="140"/>
      <c r="E11" s="140"/>
      <c r="F11" s="140"/>
      <c r="G11" s="140"/>
      <c r="H11" s="140"/>
      <c r="I11" s="140"/>
      <c r="J11" s="140"/>
      <c r="K11" s="140"/>
      <c r="L11" s="140"/>
      <c r="M11" s="140"/>
    </row>
    <row r="12" spans="1:13">
      <c r="A12" s="143"/>
      <c r="B12" s="136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</row>
    <row r="13" spans="1:13">
      <c r="A13" s="143"/>
      <c r="B13" s="136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</row>
    <row r="14" spans="1:13">
      <c r="A14" s="143"/>
      <c r="B14" s="136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</row>
    <row r="15" spans="1:13">
      <c r="A15" s="143"/>
      <c r="B15" s="136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</row>
    <row r="16" spans="1:13">
      <c r="A16" s="143"/>
      <c r="B16" s="136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</row>
    <row r="17" spans="1:13">
      <c r="A17" s="143"/>
      <c r="B17" s="136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</row>
    <row r="18" spans="1:13">
      <c r="A18" s="143"/>
      <c r="B18" s="136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</row>
    <row r="19" spans="1:13">
      <c r="A19" s="143"/>
      <c r="B19" s="136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</row>
    <row r="20" spans="1:13">
      <c r="A20" s="143"/>
      <c r="B20" s="136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</row>
    <row r="21" spans="1:13">
      <c r="A21" s="143"/>
      <c r="B21" s="136"/>
      <c r="C21" s="137"/>
      <c r="D21" s="137"/>
      <c r="E21" s="137"/>
      <c r="F21" s="137"/>
      <c r="G21" s="137"/>
      <c r="H21" s="137"/>
      <c r="I21" s="137"/>
      <c r="J21" s="137"/>
      <c r="K21" s="137"/>
      <c r="L21" s="137"/>
      <c r="M21" s="137"/>
    </row>
    <row r="22" spans="1:13">
      <c r="A22" s="143"/>
      <c r="B22" s="136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</row>
    <row r="23" spans="1:13">
      <c r="A23" s="143"/>
      <c r="B23" s="136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</row>
    <row r="24" spans="1:13">
      <c r="A24" s="143"/>
      <c r="B24" s="136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</row>
    <row r="25" spans="1:13">
      <c r="A25" s="143"/>
      <c r="B25" s="136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</row>
    <row r="26" spans="1:13">
      <c r="A26" s="143"/>
      <c r="B26" s="136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</row>
    <row r="27" spans="1:13">
      <c r="A27" s="143"/>
      <c r="B27" s="136"/>
      <c r="C27" s="137"/>
      <c r="D27" s="137"/>
      <c r="E27" s="137"/>
      <c r="F27" s="137"/>
      <c r="G27" s="137"/>
      <c r="H27" s="137"/>
      <c r="I27" s="137"/>
      <c r="J27" s="137"/>
      <c r="K27" s="137"/>
      <c r="L27" s="137"/>
      <c r="M27" s="137"/>
    </row>
    <row r="28" spans="1:13">
      <c r="A28" s="143"/>
      <c r="B28" s="136"/>
      <c r="C28" s="137"/>
      <c r="D28" s="137"/>
      <c r="E28" s="137"/>
      <c r="F28" s="137"/>
      <c r="G28" s="137"/>
      <c r="H28" s="137"/>
      <c r="I28" s="137"/>
      <c r="J28" s="137"/>
      <c r="K28" s="137"/>
      <c r="L28" s="137"/>
      <c r="M28" s="137"/>
    </row>
    <row r="29" spans="1:13">
      <c r="A29" s="143"/>
      <c r="B29" s="136"/>
      <c r="C29" s="137"/>
      <c r="D29" s="137"/>
      <c r="E29" s="137"/>
      <c r="F29" s="137"/>
      <c r="G29" s="137"/>
      <c r="H29" s="137"/>
      <c r="I29" s="137"/>
      <c r="J29" s="137"/>
      <c r="K29" s="137"/>
      <c r="L29" s="137"/>
      <c r="M29" s="137"/>
    </row>
    <row r="30" spans="1:13">
      <c r="A30" s="143"/>
      <c r="B30" s="136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</row>
    <row r="31" spans="1:13">
      <c r="A31" s="143"/>
      <c r="B31" s="136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</row>
    <row r="32" spans="1:13">
      <c r="A32" s="143"/>
      <c r="B32" s="136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</row>
    <row r="33" spans="1:13">
      <c r="A33" s="143"/>
      <c r="B33" s="136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</row>
    <row r="34" spans="1:13">
      <c r="A34" s="143"/>
      <c r="B34" s="136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</row>
    <row r="35" spans="1:13">
      <c r="A35" s="143"/>
      <c r="B35" s="136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</row>
    <row r="36" spans="1:13">
      <c r="A36" s="143"/>
      <c r="B36" s="136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</row>
    <row r="37" spans="1:13">
      <c r="A37" s="143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</row>
    <row r="38" spans="1:13">
      <c r="A38" s="143"/>
      <c r="B38" s="136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</row>
    <row r="39" spans="1:13">
      <c r="A39" s="143"/>
      <c r="B39" s="136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</row>
    <row r="40" spans="1:13">
      <c r="A40" s="143"/>
      <c r="B40" s="136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</row>
    <row r="41" spans="1:13">
      <c r="A41" s="143"/>
      <c r="B41" s="136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</row>
    <row r="42" spans="1:13">
      <c r="A42" s="143"/>
      <c r="B42" s="136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</row>
    <row r="43" spans="1:13">
      <c r="A43" s="143"/>
      <c r="B43" s="136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7"/>
    </row>
    <row r="44" spans="1:13">
      <c r="A44" s="143"/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</row>
    <row r="45" spans="1:13">
      <c r="A45" s="143"/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</row>
    <row r="46" spans="1:13">
      <c r="A46" s="143"/>
      <c r="B46" s="136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</row>
    <row r="47" spans="1:13">
      <c r="A47" s="143"/>
      <c r="B47" s="136"/>
      <c r="C47" s="137"/>
      <c r="D47" s="137"/>
      <c r="E47" s="137"/>
      <c r="F47" s="137"/>
      <c r="G47" s="137"/>
      <c r="H47" s="137"/>
      <c r="I47" s="137"/>
      <c r="J47" s="137"/>
      <c r="K47" s="137"/>
      <c r="L47" s="137"/>
      <c r="M47" s="137"/>
    </row>
    <row r="48" spans="1:13">
      <c r="A48" s="143"/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</row>
    <row r="49" spans="1:13">
      <c r="A49" s="143"/>
      <c r="B49" s="136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</row>
    <row r="50" spans="1:13">
      <c r="A50" s="143"/>
      <c r="B50" s="136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</row>
    <row r="51" spans="1:13">
      <c r="A51" s="143"/>
      <c r="B51" s="136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</row>
    <row r="52" spans="1:13">
      <c r="A52" s="143"/>
      <c r="B52" s="136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</row>
    <row r="53" spans="1:13">
      <c r="A53" s="143"/>
      <c r="B53" s="136"/>
      <c r="C53" s="137"/>
      <c r="D53" s="137"/>
      <c r="E53" s="137"/>
      <c r="F53" s="137"/>
      <c r="G53" s="137"/>
      <c r="H53" s="137"/>
      <c r="I53" s="137"/>
      <c r="J53" s="137"/>
      <c r="K53" s="137"/>
      <c r="L53" s="137"/>
      <c r="M53" s="137"/>
    </row>
    <row r="54" spans="1:13">
      <c r="A54" s="143"/>
      <c r="B54" s="136"/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</row>
    <row r="55" spans="1:13">
      <c r="A55" s="143"/>
      <c r="B55" s="136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</row>
    <row r="56" spans="1:13">
      <c r="A56" s="143"/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</row>
    <row r="57" spans="1:13">
      <c r="A57" s="143"/>
      <c r="B57" s="136"/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</row>
    <row r="58" spans="1:13">
      <c r="A58" s="143"/>
      <c r="B58" s="136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</row>
    <row r="59" spans="1:13">
      <c r="A59" s="143"/>
      <c r="B59" s="136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</row>
    <row r="60" spans="1:13">
      <c r="A60" s="143"/>
      <c r="B60" s="136"/>
      <c r="C60" s="137"/>
      <c r="D60" s="137"/>
      <c r="E60" s="137"/>
      <c r="F60" s="137"/>
      <c r="G60" s="137"/>
      <c r="H60" s="137"/>
      <c r="I60" s="137"/>
      <c r="J60" s="137"/>
      <c r="K60" s="137"/>
      <c r="L60" s="137"/>
      <c r="M60" s="137"/>
    </row>
    <row r="61" spans="1:13">
      <c r="A61" s="143"/>
      <c r="B61" s="136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</row>
    <row r="62" spans="1:13">
      <c r="A62" s="143"/>
      <c r="B62" s="136"/>
      <c r="C62" s="137"/>
      <c r="D62" s="137"/>
      <c r="E62" s="137"/>
      <c r="F62" s="137"/>
      <c r="G62" s="137"/>
      <c r="H62" s="137"/>
      <c r="I62" s="137"/>
      <c r="J62" s="137"/>
      <c r="K62" s="137"/>
      <c r="L62" s="137"/>
      <c r="M62" s="137"/>
    </row>
    <row r="63" spans="1:13">
      <c r="A63" s="143"/>
      <c r="B63" s="136"/>
      <c r="C63" s="137"/>
      <c r="D63" s="137"/>
      <c r="E63" s="137"/>
      <c r="F63" s="137"/>
      <c r="G63" s="137"/>
      <c r="H63" s="137"/>
      <c r="I63" s="137"/>
      <c r="J63" s="137"/>
      <c r="K63" s="137"/>
      <c r="L63" s="137"/>
      <c r="M63" s="137"/>
    </row>
    <row r="64" spans="1:13">
      <c r="A64" s="143"/>
      <c r="B64" s="136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</row>
    <row r="65" spans="1:13">
      <c r="A65" s="143"/>
      <c r="B65" s="136"/>
      <c r="C65" s="137"/>
      <c r="D65" s="137"/>
      <c r="E65" s="137"/>
      <c r="F65" s="137"/>
      <c r="G65" s="137"/>
      <c r="H65" s="137"/>
      <c r="I65" s="137"/>
      <c r="J65" s="137"/>
      <c r="K65" s="137"/>
      <c r="L65" s="137"/>
      <c r="M65" s="137"/>
    </row>
    <row r="66" spans="1:13">
      <c r="A66" s="143"/>
      <c r="B66" s="136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</row>
    <row r="67" spans="1:13">
      <c r="A67" s="143"/>
      <c r="B67" s="136"/>
      <c r="C67" s="137"/>
      <c r="D67" s="137"/>
      <c r="E67" s="137"/>
      <c r="F67" s="137"/>
      <c r="G67" s="137"/>
      <c r="H67" s="137"/>
      <c r="I67" s="137"/>
      <c r="J67" s="137"/>
      <c r="K67" s="137"/>
      <c r="L67" s="137"/>
      <c r="M67" s="137"/>
    </row>
    <row r="68" spans="1:13">
      <c r="A68" s="143"/>
      <c r="B68" s="136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</row>
    <row r="69" spans="1:13">
      <c r="A69" s="143"/>
      <c r="B69" s="136"/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</row>
    <row r="70" spans="1:13">
      <c r="A70" s="143"/>
      <c r="B70" s="136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</row>
    <row r="71" spans="1:13">
      <c r="A71" s="143"/>
      <c r="B71" s="136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</row>
    <row r="72" spans="1:13">
      <c r="A72" s="143"/>
      <c r="B72" s="136"/>
      <c r="C72" s="137"/>
      <c r="D72" s="137"/>
      <c r="E72" s="137"/>
      <c r="F72" s="137"/>
      <c r="G72" s="137"/>
      <c r="H72" s="137"/>
      <c r="I72" s="137"/>
      <c r="J72" s="137"/>
      <c r="K72" s="137"/>
      <c r="L72" s="137"/>
      <c r="M72" s="137"/>
    </row>
    <row r="73" spans="1:13">
      <c r="A73" s="143"/>
      <c r="B73" s="136"/>
      <c r="C73" s="137"/>
      <c r="D73" s="137"/>
      <c r="E73" s="137"/>
      <c r="F73" s="137"/>
      <c r="G73" s="137"/>
      <c r="H73" s="137"/>
      <c r="I73" s="137"/>
      <c r="J73" s="137"/>
      <c r="K73" s="137"/>
      <c r="L73" s="137"/>
      <c r="M73" s="137"/>
    </row>
    <row r="74" spans="1:13">
      <c r="A74" s="143"/>
      <c r="B74" s="136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</row>
    <row r="75" spans="1:13">
      <c r="A75" s="143"/>
      <c r="B75" s="136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</row>
    <row r="76" spans="1:13">
      <c r="A76" s="143"/>
      <c r="B76" s="136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</row>
    <row r="77" spans="1:13">
      <c r="A77" s="143"/>
      <c r="B77" s="136"/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</row>
    <row r="78" spans="1:13">
      <c r="A78" s="143"/>
      <c r="B78" s="136"/>
      <c r="C78" s="137"/>
      <c r="D78" s="137"/>
      <c r="E78" s="137"/>
      <c r="F78" s="137"/>
      <c r="G78" s="137"/>
      <c r="H78" s="137"/>
      <c r="I78" s="137"/>
      <c r="J78" s="137"/>
      <c r="K78" s="137"/>
      <c r="L78" s="137"/>
      <c r="M78" s="137"/>
    </row>
    <row r="79" spans="1:13">
      <c r="A79" s="143"/>
      <c r="B79" s="136"/>
      <c r="C79" s="137"/>
      <c r="D79" s="137"/>
      <c r="E79" s="137"/>
      <c r="F79" s="137"/>
      <c r="G79" s="137"/>
      <c r="H79" s="137"/>
      <c r="I79" s="137"/>
      <c r="J79" s="137"/>
      <c r="K79" s="137"/>
      <c r="L79" s="137"/>
      <c r="M79" s="137"/>
    </row>
    <row r="80" spans="1:13">
      <c r="A80" s="143"/>
      <c r="B80" s="136"/>
      <c r="C80" s="137"/>
      <c r="D80" s="137"/>
      <c r="E80" s="137"/>
      <c r="F80" s="137"/>
      <c r="G80" s="137"/>
      <c r="H80" s="137"/>
      <c r="I80" s="137"/>
      <c r="J80" s="137"/>
      <c r="K80" s="137"/>
      <c r="L80" s="137"/>
      <c r="M80" s="137"/>
    </row>
    <row r="81" spans="1:13">
      <c r="A81" s="143"/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137"/>
      <c r="M81" s="137"/>
    </row>
    <row r="82" spans="1:13">
      <c r="A82" s="143"/>
      <c r="B82" s="136"/>
      <c r="C82" s="137"/>
      <c r="D82" s="137"/>
      <c r="E82" s="137"/>
      <c r="F82" s="137"/>
      <c r="G82" s="137"/>
      <c r="H82" s="137"/>
      <c r="I82" s="137"/>
      <c r="J82" s="137"/>
      <c r="K82" s="137"/>
      <c r="L82" s="137"/>
      <c r="M82" s="137"/>
    </row>
    <row r="83" spans="1:13">
      <c r="A83" s="143"/>
      <c r="B83" s="136"/>
      <c r="C83" s="137"/>
      <c r="D83" s="137"/>
      <c r="E83" s="137"/>
      <c r="F83" s="137"/>
      <c r="G83" s="137"/>
      <c r="H83" s="137"/>
      <c r="I83" s="137"/>
      <c r="J83" s="137"/>
      <c r="K83" s="137"/>
      <c r="L83" s="137"/>
      <c r="M83" s="137"/>
    </row>
    <row r="84" spans="1:13">
      <c r="A84" s="143"/>
      <c r="B84" s="136"/>
      <c r="C84" s="137"/>
      <c r="D84" s="137"/>
      <c r="E84" s="137"/>
      <c r="F84" s="137"/>
      <c r="G84" s="137"/>
      <c r="H84" s="137"/>
      <c r="I84" s="137"/>
      <c r="J84" s="137"/>
      <c r="K84" s="137"/>
      <c r="L84" s="137"/>
      <c r="M84" s="137"/>
    </row>
    <row r="85" spans="1:13">
      <c r="A85" s="143"/>
      <c r="B85" s="136"/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</row>
    <row r="86" spans="1:13">
      <c r="A86" s="143"/>
      <c r="B86" s="136"/>
      <c r="C86" s="137"/>
      <c r="D86" s="137"/>
      <c r="E86" s="137"/>
      <c r="F86" s="137"/>
      <c r="G86" s="137"/>
      <c r="H86" s="137"/>
      <c r="I86" s="137"/>
      <c r="J86" s="137"/>
      <c r="K86" s="137"/>
      <c r="L86" s="137"/>
      <c r="M86" s="137"/>
    </row>
    <row r="87" spans="1:13">
      <c r="A87" s="143"/>
      <c r="B87" s="136"/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</row>
    <row r="88" spans="1:13">
      <c r="A88" s="143"/>
      <c r="B88" s="136"/>
      <c r="C88" s="137"/>
      <c r="D88" s="137"/>
      <c r="E88" s="137"/>
      <c r="F88" s="137"/>
      <c r="G88" s="137"/>
      <c r="H88" s="137"/>
      <c r="I88" s="137"/>
      <c r="J88" s="137"/>
      <c r="K88" s="137"/>
      <c r="L88" s="137"/>
      <c r="M88" s="137"/>
    </row>
    <row r="89" spans="1:13">
      <c r="A89" s="143"/>
      <c r="B89" s="136"/>
      <c r="C89" s="137"/>
      <c r="D89" s="137"/>
      <c r="E89" s="137"/>
      <c r="F89" s="137"/>
      <c r="G89" s="137"/>
      <c r="H89" s="137"/>
      <c r="I89" s="137"/>
      <c r="J89" s="137"/>
      <c r="K89" s="137"/>
      <c r="L89" s="137"/>
      <c r="M89" s="137"/>
    </row>
    <row r="90" spans="1:13">
      <c r="A90" s="143"/>
      <c r="B90" s="136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7"/>
    </row>
    <row r="91" spans="1:13">
      <c r="A91" s="143"/>
      <c r="B91" s="136"/>
      <c r="C91" s="137"/>
      <c r="D91" s="137"/>
      <c r="E91" s="137"/>
      <c r="F91" s="137"/>
      <c r="G91" s="137"/>
      <c r="H91" s="137"/>
      <c r="I91" s="137"/>
      <c r="J91" s="137"/>
      <c r="K91" s="137"/>
      <c r="L91" s="137"/>
      <c r="M91" s="137"/>
    </row>
    <row r="92" spans="1:13">
      <c r="A92" s="143"/>
      <c r="B92" s="136"/>
      <c r="C92" s="137"/>
      <c r="D92" s="137"/>
      <c r="E92" s="137"/>
      <c r="F92" s="137"/>
      <c r="G92" s="137"/>
      <c r="H92" s="137"/>
      <c r="I92" s="137"/>
      <c r="J92" s="137"/>
      <c r="K92" s="137"/>
      <c r="L92" s="137"/>
      <c r="M92" s="137"/>
    </row>
    <row r="93" spans="1:13">
      <c r="A93" s="143"/>
      <c r="B93" s="136"/>
      <c r="C93" s="137"/>
      <c r="D93" s="137"/>
      <c r="E93" s="137"/>
      <c r="F93" s="137"/>
      <c r="G93" s="137"/>
      <c r="H93" s="137"/>
      <c r="I93" s="137"/>
      <c r="J93" s="137"/>
      <c r="K93" s="137"/>
      <c r="L93" s="137"/>
      <c r="M93" s="137"/>
    </row>
    <row r="94" spans="1:13">
      <c r="A94" s="143"/>
      <c r="B94" s="136"/>
      <c r="C94" s="137"/>
      <c r="D94" s="137"/>
      <c r="E94" s="137"/>
      <c r="F94" s="137"/>
      <c r="G94" s="137"/>
      <c r="H94" s="137"/>
      <c r="I94" s="137"/>
      <c r="J94" s="137"/>
      <c r="K94" s="137"/>
      <c r="L94" s="137"/>
      <c r="M94" s="137"/>
    </row>
    <row r="95" spans="1:13">
      <c r="A95" s="143"/>
      <c r="B95" s="136"/>
      <c r="C95" s="137"/>
      <c r="D95" s="137"/>
      <c r="E95" s="137"/>
      <c r="F95" s="137"/>
      <c r="G95" s="137"/>
      <c r="H95" s="137"/>
      <c r="I95" s="137"/>
      <c r="J95" s="137"/>
      <c r="K95" s="137"/>
      <c r="L95" s="137"/>
      <c r="M95" s="137"/>
    </row>
    <row r="96" spans="1:13">
      <c r="A96" s="143"/>
      <c r="B96" s="136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</row>
    <row r="97" spans="1:13">
      <c r="A97" s="143"/>
      <c r="B97" s="136"/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</row>
    <row r="98" spans="1:13">
      <c r="A98" s="143"/>
      <c r="B98" s="136"/>
      <c r="C98" s="137"/>
      <c r="D98" s="137"/>
      <c r="E98" s="137"/>
      <c r="F98" s="137"/>
      <c r="G98" s="137"/>
      <c r="H98" s="137"/>
      <c r="I98" s="137"/>
      <c r="J98" s="137"/>
      <c r="K98" s="137"/>
      <c r="L98" s="137"/>
      <c r="M98" s="137"/>
    </row>
    <row r="99" spans="1:13">
      <c r="A99" s="143"/>
      <c r="B99" s="136"/>
      <c r="C99" s="137"/>
      <c r="D99" s="137"/>
      <c r="E99" s="137"/>
      <c r="F99" s="137"/>
      <c r="G99" s="137"/>
      <c r="H99" s="137"/>
      <c r="I99" s="137"/>
      <c r="J99" s="137"/>
      <c r="K99" s="137"/>
      <c r="L99" s="137"/>
      <c r="M99" s="137"/>
    </row>
    <row r="100" spans="1:13">
      <c r="A100" s="143"/>
      <c r="B100" s="136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  <c r="M100" s="137"/>
    </row>
    <row r="101" spans="1:13">
      <c r="A101" s="143"/>
      <c r="B101" s="136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</row>
    <row r="102" spans="1:13">
      <c r="A102" s="143"/>
      <c r="B102" s="136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  <c r="M102" s="137"/>
    </row>
    <row r="103" spans="1:13">
      <c r="A103" s="143"/>
      <c r="B103" s="136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  <c r="M103" s="137"/>
    </row>
    <row r="104" spans="1:13">
      <c r="A104" s="143"/>
      <c r="B104" s="136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  <c r="M104" s="137"/>
    </row>
    <row r="105" spans="1:13">
      <c r="A105" s="143"/>
      <c r="B105" s="136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  <c r="M105" s="137"/>
    </row>
    <row r="106" spans="1:13">
      <c r="A106" s="143"/>
      <c r="B106" s="136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  <c r="M106" s="137"/>
    </row>
    <row r="107" spans="1:13">
      <c r="A107" s="143"/>
      <c r="B107" s="136"/>
      <c r="C107" s="137"/>
      <c r="D107" s="137"/>
      <c r="E107" s="137"/>
      <c r="F107" s="137"/>
      <c r="G107" s="137"/>
      <c r="H107" s="137"/>
      <c r="I107" s="137"/>
      <c r="J107" s="137"/>
      <c r="K107" s="137"/>
      <c r="L107" s="137"/>
      <c r="M107" s="137"/>
    </row>
    <row r="108" spans="1:13">
      <c r="A108" s="143"/>
      <c r="B108" s="136"/>
      <c r="C108" s="137"/>
      <c r="D108" s="137"/>
      <c r="E108" s="137"/>
      <c r="F108" s="137"/>
      <c r="G108" s="137"/>
      <c r="H108" s="137"/>
      <c r="I108" s="137"/>
      <c r="J108" s="137"/>
      <c r="K108" s="137"/>
      <c r="L108" s="137"/>
      <c r="M108" s="137"/>
    </row>
    <row r="109" spans="1:13">
      <c r="A109" s="143"/>
      <c r="B109" s="136"/>
      <c r="C109" s="137"/>
      <c r="D109" s="137"/>
      <c r="E109" s="137"/>
      <c r="F109" s="137"/>
      <c r="G109" s="137"/>
      <c r="H109" s="137"/>
      <c r="I109" s="137"/>
      <c r="J109" s="137"/>
      <c r="K109" s="137"/>
      <c r="L109" s="137"/>
      <c r="M109" s="137"/>
    </row>
    <row r="110" spans="1:13">
      <c r="A110" s="143"/>
      <c r="B110" s="136"/>
      <c r="C110" s="137"/>
      <c r="D110" s="137"/>
      <c r="E110" s="137"/>
      <c r="F110" s="137"/>
      <c r="G110" s="137"/>
      <c r="H110" s="137"/>
      <c r="I110" s="137"/>
      <c r="J110" s="137"/>
      <c r="K110" s="137"/>
      <c r="L110" s="137"/>
      <c r="M110" s="137"/>
    </row>
    <row r="111" spans="1:13">
      <c r="A111" s="143"/>
      <c r="B111" s="136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</row>
    <row r="112" spans="1:13">
      <c r="A112" s="143"/>
      <c r="B112" s="136"/>
      <c r="C112" s="137"/>
      <c r="D112" s="137"/>
      <c r="E112" s="137"/>
      <c r="F112" s="137"/>
      <c r="G112" s="137"/>
      <c r="H112" s="137"/>
      <c r="I112" s="137"/>
      <c r="J112" s="137"/>
      <c r="K112" s="137"/>
      <c r="L112" s="137"/>
      <c r="M112" s="137"/>
    </row>
    <row r="113" spans="1:13">
      <c r="A113" s="143"/>
      <c r="B113" s="136"/>
      <c r="C113" s="137"/>
      <c r="D113" s="137"/>
      <c r="E113" s="137"/>
      <c r="F113" s="137"/>
      <c r="G113" s="137"/>
      <c r="H113" s="137"/>
      <c r="I113" s="137"/>
      <c r="J113" s="137"/>
      <c r="K113" s="137"/>
      <c r="L113" s="137"/>
      <c r="M113" s="137"/>
    </row>
    <row r="114" spans="1:13">
      <c r="A114" s="143"/>
      <c r="B114" s="136"/>
      <c r="C114" s="137"/>
      <c r="D114" s="137"/>
      <c r="E114" s="137"/>
      <c r="F114" s="137"/>
      <c r="G114" s="137"/>
      <c r="H114" s="137"/>
      <c r="I114" s="137"/>
      <c r="J114" s="137"/>
      <c r="K114" s="137"/>
      <c r="L114" s="137"/>
      <c r="M114" s="137"/>
    </row>
    <row r="115" spans="1:13">
      <c r="A115" s="143"/>
      <c r="B115" s="136"/>
      <c r="C115" s="137"/>
      <c r="D115" s="137"/>
      <c r="E115" s="137"/>
      <c r="F115" s="137"/>
      <c r="G115" s="137"/>
      <c r="H115" s="137"/>
      <c r="I115" s="137"/>
      <c r="J115" s="137"/>
      <c r="K115" s="137"/>
      <c r="L115" s="137"/>
      <c r="M115" s="137"/>
    </row>
    <row r="116" spans="1:13">
      <c r="A116" s="143"/>
      <c r="B116" s="136"/>
      <c r="C116" s="137"/>
      <c r="D116" s="137"/>
      <c r="E116" s="137"/>
      <c r="F116" s="137"/>
      <c r="G116" s="137"/>
      <c r="H116" s="137"/>
      <c r="I116" s="137"/>
      <c r="J116" s="137"/>
      <c r="K116" s="137"/>
      <c r="L116" s="137"/>
      <c r="M116" s="137"/>
    </row>
    <row r="117" spans="1:13">
      <c r="A117" s="143"/>
      <c r="B117" s="136"/>
      <c r="C117" s="137"/>
      <c r="D117" s="137"/>
      <c r="E117" s="137"/>
      <c r="F117" s="137"/>
      <c r="G117" s="137"/>
      <c r="H117" s="137"/>
      <c r="I117" s="137"/>
      <c r="J117" s="137"/>
      <c r="K117" s="137"/>
      <c r="L117" s="137"/>
      <c r="M117" s="137"/>
    </row>
    <row r="118" spans="1:13">
      <c r="A118" s="143"/>
      <c r="B118" s="136"/>
      <c r="C118" s="137"/>
      <c r="D118" s="137"/>
      <c r="E118" s="137"/>
      <c r="F118" s="137"/>
      <c r="G118" s="137"/>
      <c r="H118" s="137"/>
      <c r="I118" s="137"/>
      <c r="J118" s="137"/>
      <c r="K118" s="137"/>
      <c r="L118" s="137"/>
      <c r="M118" s="137"/>
    </row>
    <row r="119" spans="1:13">
      <c r="A119" s="143"/>
      <c r="B119" s="136"/>
      <c r="C119" s="137"/>
      <c r="D119" s="137"/>
      <c r="E119" s="137"/>
      <c r="F119" s="137"/>
      <c r="G119" s="137"/>
      <c r="H119" s="137"/>
      <c r="I119" s="137"/>
      <c r="J119" s="137"/>
      <c r="K119" s="137"/>
      <c r="L119" s="137"/>
      <c r="M119" s="137"/>
    </row>
    <row r="120" spans="1:13">
      <c r="A120" s="143"/>
      <c r="B120" s="136"/>
      <c r="C120" s="137"/>
      <c r="D120" s="137"/>
      <c r="E120" s="137"/>
      <c r="F120" s="137"/>
      <c r="G120" s="137"/>
      <c r="H120" s="137"/>
      <c r="I120" s="137"/>
      <c r="J120" s="137"/>
      <c r="K120" s="137"/>
      <c r="L120" s="137"/>
      <c r="M120" s="137"/>
    </row>
    <row r="121" spans="1:13">
      <c r="A121" s="143"/>
      <c r="B121" s="136"/>
      <c r="C121" s="137"/>
      <c r="D121" s="137"/>
      <c r="E121" s="137"/>
      <c r="F121" s="137"/>
      <c r="G121" s="137"/>
      <c r="H121" s="137"/>
      <c r="I121" s="137"/>
      <c r="J121" s="137"/>
      <c r="K121" s="137"/>
      <c r="L121" s="137"/>
      <c r="M121" s="137"/>
    </row>
    <row r="122" spans="1:13">
      <c r="A122" s="143"/>
      <c r="B122" s="136"/>
      <c r="C122" s="137"/>
      <c r="D122" s="137"/>
      <c r="E122" s="137"/>
      <c r="F122" s="137"/>
      <c r="G122" s="137"/>
      <c r="H122" s="137"/>
      <c r="I122" s="137"/>
      <c r="J122" s="137"/>
      <c r="K122" s="137"/>
      <c r="L122" s="137"/>
      <c r="M122" s="137"/>
    </row>
    <row r="123" spans="1:13">
      <c r="A123" s="143"/>
      <c r="B123" s="136"/>
      <c r="C123" s="137"/>
      <c r="D123" s="137"/>
      <c r="E123" s="137"/>
      <c r="F123" s="137"/>
      <c r="G123" s="137"/>
      <c r="H123" s="137"/>
      <c r="I123" s="137"/>
      <c r="J123" s="137"/>
      <c r="K123" s="137"/>
      <c r="L123" s="137"/>
      <c r="M123" s="137"/>
    </row>
    <row r="124" spans="1:13">
      <c r="A124" s="143"/>
      <c r="B124" s="136"/>
      <c r="C124" s="137"/>
      <c r="D124" s="137"/>
      <c r="E124" s="137"/>
      <c r="F124" s="137"/>
      <c r="G124" s="137"/>
      <c r="H124" s="137"/>
      <c r="I124" s="137"/>
      <c r="J124" s="137"/>
      <c r="K124" s="137"/>
      <c r="L124" s="137"/>
      <c r="M124" s="137"/>
    </row>
    <row r="125" spans="1:13">
      <c r="A125" s="143"/>
      <c r="B125" s="136"/>
      <c r="C125" s="137"/>
      <c r="D125" s="137"/>
      <c r="E125" s="137"/>
      <c r="F125" s="137"/>
      <c r="G125" s="137"/>
      <c r="H125" s="137"/>
      <c r="I125" s="137"/>
      <c r="J125" s="137"/>
      <c r="K125" s="137"/>
      <c r="L125" s="137"/>
      <c r="M125" s="137"/>
    </row>
    <row r="126" spans="1:13">
      <c r="A126" s="143"/>
      <c r="B126" s="136"/>
      <c r="C126" s="137"/>
      <c r="D126" s="137"/>
      <c r="E126" s="137"/>
      <c r="F126" s="137"/>
      <c r="G126" s="137"/>
      <c r="H126" s="137"/>
      <c r="I126" s="137"/>
      <c r="J126" s="137"/>
      <c r="K126" s="137"/>
      <c r="L126" s="137"/>
      <c r="M126" s="137"/>
    </row>
    <row r="127" spans="1:13">
      <c r="A127" s="143"/>
      <c r="B127" s="136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</row>
    <row r="128" spans="1:13">
      <c r="A128" s="143"/>
      <c r="B128" s="136"/>
      <c r="C128" s="137"/>
      <c r="D128" s="137"/>
      <c r="E128" s="137"/>
      <c r="F128" s="137"/>
      <c r="G128" s="137"/>
      <c r="H128" s="137"/>
      <c r="I128" s="137"/>
      <c r="J128" s="137"/>
      <c r="K128" s="137"/>
      <c r="L128" s="137"/>
      <c r="M128" s="137"/>
    </row>
    <row r="129" spans="1:13">
      <c r="A129" s="143"/>
      <c r="B129" s="136"/>
      <c r="C129" s="137"/>
      <c r="D129" s="137"/>
      <c r="E129" s="137"/>
      <c r="F129" s="137"/>
      <c r="G129" s="137"/>
      <c r="H129" s="137"/>
      <c r="I129" s="137"/>
      <c r="J129" s="137"/>
      <c r="K129" s="137"/>
      <c r="L129" s="137"/>
      <c r="M129" s="137"/>
    </row>
    <row r="130" spans="1:13">
      <c r="A130" s="143"/>
      <c r="B130" s="136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  <c r="M130" s="137"/>
    </row>
    <row r="131" spans="1:13">
      <c r="A131" s="143"/>
      <c r="B131" s="136"/>
      <c r="C131" s="137"/>
      <c r="D131" s="137"/>
      <c r="E131" s="137"/>
      <c r="F131" s="137"/>
      <c r="G131" s="137"/>
      <c r="H131" s="137"/>
      <c r="I131" s="137"/>
      <c r="J131" s="137"/>
      <c r="K131" s="137"/>
      <c r="L131" s="137"/>
      <c r="M131" s="137"/>
    </row>
    <row r="132" spans="1:13">
      <c r="A132" s="143"/>
      <c r="B132" s="136"/>
      <c r="C132" s="137"/>
      <c r="D132" s="137"/>
      <c r="E132" s="137"/>
      <c r="F132" s="137"/>
      <c r="G132" s="137"/>
      <c r="H132" s="137"/>
      <c r="I132" s="137"/>
      <c r="J132" s="137"/>
      <c r="K132" s="137"/>
      <c r="L132" s="137"/>
      <c r="M132" s="137"/>
    </row>
    <row r="133" spans="1:13">
      <c r="A133" s="143"/>
      <c r="B133" s="136"/>
      <c r="C133" s="137"/>
      <c r="D133" s="137"/>
      <c r="E133" s="137"/>
      <c r="F133" s="137"/>
      <c r="G133" s="137"/>
      <c r="H133" s="137"/>
      <c r="I133" s="137"/>
      <c r="J133" s="137"/>
      <c r="K133" s="137"/>
      <c r="L133" s="137"/>
      <c r="M133" s="137"/>
    </row>
    <row r="134" spans="1:13">
      <c r="A134" s="143"/>
      <c r="B134" s="136"/>
      <c r="C134" s="137"/>
      <c r="D134" s="137"/>
      <c r="E134" s="137"/>
      <c r="F134" s="137"/>
      <c r="G134" s="137"/>
      <c r="H134" s="137"/>
      <c r="I134" s="137"/>
      <c r="J134" s="137"/>
      <c r="K134" s="137"/>
      <c r="L134" s="137"/>
      <c r="M134" s="137"/>
    </row>
    <row r="135" spans="1:13">
      <c r="A135" s="143"/>
      <c r="B135" s="136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</row>
    <row r="136" spans="1:13">
      <c r="A136" s="143"/>
      <c r="B136" s="136"/>
      <c r="C136" s="137"/>
      <c r="D136" s="137"/>
      <c r="E136" s="137"/>
      <c r="F136" s="137"/>
      <c r="G136" s="137"/>
      <c r="H136" s="137"/>
      <c r="I136" s="137"/>
      <c r="J136" s="137"/>
      <c r="K136" s="137"/>
      <c r="L136" s="137"/>
      <c r="M136" s="137"/>
    </row>
    <row r="137" spans="1:13">
      <c r="A137" s="143"/>
      <c r="B137" s="136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</row>
    <row r="138" spans="1:13">
      <c r="A138" s="143"/>
      <c r="B138" s="136"/>
      <c r="C138" s="137"/>
      <c r="D138" s="137"/>
      <c r="E138" s="137"/>
      <c r="F138" s="137"/>
      <c r="G138" s="137"/>
      <c r="H138" s="137"/>
      <c r="I138" s="137"/>
      <c r="J138" s="137"/>
      <c r="K138" s="137"/>
      <c r="L138" s="137"/>
      <c r="M138" s="137"/>
    </row>
    <row r="139" spans="1:13">
      <c r="A139" s="143"/>
      <c r="B139" s="136"/>
      <c r="C139" s="137"/>
      <c r="D139" s="137"/>
      <c r="E139" s="137"/>
      <c r="F139" s="137"/>
      <c r="G139" s="137"/>
      <c r="H139" s="137"/>
      <c r="I139" s="137"/>
      <c r="J139" s="137"/>
      <c r="K139" s="137"/>
      <c r="L139" s="137"/>
      <c r="M139" s="137"/>
    </row>
    <row r="140" spans="1:13">
      <c r="A140" s="143"/>
      <c r="B140" s="136"/>
      <c r="C140" s="137"/>
      <c r="D140" s="137"/>
      <c r="E140" s="137"/>
      <c r="F140" s="137"/>
      <c r="G140" s="137"/>
      <c r="H140" s="137"/>
      <c r="I140" s="137"/>
      <c r="J140" s="137"/>
      <c r="K140" s="137"/>
      <c r="L140" s="137"/>
      <c r="M140" s="137"/>
    </row>
    <row r="141" spans="1:13">
      <c r="A141" s="143"/>
      <c r="B141" s="136"/>
      <c r="C141" s="137"/>
      <c r="D141" s="137"/>
      <c r="E141" s="137"/>
      <c r="F141" s="137"/>
      <c r="G141" s="137"/>
      <c r="H141" s="137"/>
      <c r="I141" s="137"/>
      <c r="J141" s="137"/>
      <c r="K141" s="137"/>
      <c r="L141" s="137"/>
      <c r="M141" s="137"/>
    </row>
    <row r="142" spans="1:13">
      <c r="A142" s="143"/>
      <c r="B142" s="136"/>
      <c r="C142" s="137"/>
      <c r="D142" s="137"/>
      <c r="E142" s="137"/>
      <c r="F142" s="137"/>
      <c r="G142" s="137"/>
      <c r="H142" s="137"/>
      <c r="I142" s="137"/>
      <c r="J142" s="137"/>
      <c r="K142" s="137"/>
      <c r="L142" s="137"/>
      <c r="M142" s="137"/>
    </row>
    <row r="143" spans="1:13">
      <c r="A143" s="143"/>
      <c r="B143" s="136"/>
      <c r="C143" s="137"/>
      <c r="D143" s="137"/>
      <c r="E143" s="137"/>
      <c r="F143" s="137"/>
      <c r="G143" s="137"/>
      <c r="H143" s="137"/>
      <c r="I143" s="137"/>
      <c r="J143" s="137"/>
      <c r="K143" s="137"/>
      <c r="L143" s="137"/>
      <c r="M143" s="137"/>
    </row>
    <row r="144" spans="1:13">
      <c r="A144" s="143"/>
      <c r="B144" s="136"/>
      <c r="C144" s="137"/>
      <c r="D144" s="137"/>
      <c r="E144" s="137"/>
      <c r="F144" s="137"/>
      <c r="G144" s="137"/>
      <c r="H144" s="137"/>
      <c r="I144" s="137"/>
      <c r="J144" s="137"/>
      <c r="K144" s="137"/>
      <c r="L144" s="137"/>
      <c r="M144" s="137"/>
    </row>
    <row r="145" spans="1:13">
      <c r="A145" s="143"/>
      <c r="B145" s="136"/>
      <c r="C145" s="137"/>
      <c r="D145" s="137"/>
      <c r="E145" s="137"/>
      <c r="F145" s="137"/>
      <c r="G145" s="137"/>
      <c r="H145" s="137"/>
      <c r="I145" s="137"/>
      <c r="J145" s="137"/>
      <c r="K145" s="137"/>
      <c r="L145" s="137"/>
      <c r="M145" s="137"/>
    </row>
    <row r="146" spans="1:13">
      <c r="A146" s="143"/>
      <c r="B146" s="136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137"/>
    </row>
    <row r="147" spans="1:13">
      <c r="A147" s="143"/>
      <c r="B147" s="136"/>
      <c r="C147" s="137"/>
      <c r="D147" s="137"/>
      <c r="E147" s="137"/>
      <c r="F147" s="137"/>
      <c r="G147" s="137"/>
      <c r="H147" s="137"/>
      <c r="I147" s="137"/>
      <c r="J147" s="137"/>
      <c r="K147" s="137"/>
      <c r="L147" s="137"/>
      <c r="M147" s="137"/>
    </row>
    <row r="148" spans="1:13">
      <c r="A148" s="143"/>
      <c r="B148" s="136"/>
      <c r="C148" s="137"/>
      <c r="D148" s="137"/>
      <c r="E148" s="137"/>
      <c r="F148" s="137"/>
      <c r="G148" s="137"/>
      <c r="H148" s="137"/>
      <c r="I148" s="137"/>
      <c r="J148" s="137"/>
      <c r="K148" s="137"/>
      <c r="L148" s="137"/>
      <c r="M148" s="137"/>
    </row>
    <row r="149" spans="1:13">
      <c r="A149" s="143"/>
      <c r="B149" s="136"/>
      <c r="C149" s="137"/>
      <c r="D149" s="137"/>
      <c r="E149" s="137"/>
      <c r="F149" s="137"/>
      <c r="G149" s="137"/>
      <c r="H149" s="137"/>
      <c r="I149" s="137"/>
      <c r="J149" s="137"/>
      <c r="K149" s="137"/>
      <c r="L149" s="137"/>
      <c r="M149" s="137"/>
    </row>
    <row r="150" spans="1:13">
      <c r="A150" s="143"/>
      <c r="B150" s="136"/>
      <c r="C150" s="137"/>
      <c r="D150" s="137"/>
      <c r="E150" s="137"/>
      <c r="F150" s="137"/>
      <c r="G150" s="137"/>
      <c r="H150" s="137"/>
      <c r="I150" s="137"/>
      <c r="J150" s="137"/>
      <c r="K150" s="137"/>
      <c r="L150" s="137"/>
      <c r="M150" s="137"/>
    </row>
    <row r="151" spans="1:13">
      <c r="A151" s="143"/>
      <c r="B151" s="136"/>
      <c r="C151" s="137"/>
      <c r="D151" s="137"/>
      <c r="E151" s="137"/>
      <c r="F151" s="137"/>
      <c r="G151" s="137"/>
      <c r="H151" s="137"/>
      <c r="I151" s="137"/>
      <c r="J151" s="137"/>
      <c r="K151" s="137"/>
      <c r="L151" s="137"/>
      <c r="M151" s="137"/>
    </row>
    <row r="152" spans="1:13">
      <c r="A152" s="143"/>
      <c r="B152" s="136"/>
      <c r="C152" s="137"/>
      <c r="D152" s="137"/>
      <c r="E152" s="137"/>
      <c r="F152" s="137"/>
      <c r="G152" s="137"/>
      <c r="H152" s="137"/>
      <c r="I152" s="137"/>
      <c r="J152" s="137"/>
      <c r="K152" s="137"/>
      <c r="L152" s="137"/>
      <c r="M152" s="137"/>
    </row>
    <row r="153" spans="1:13">
      <c r="A153" s="143"/>
      <c r="B153" s="136"/>
      <c r="C153" s="137"/>
      <c r="D153" s="137"/>
      <c r="E153" s="137"/>
      <c r="F153" s="137"/>
      <c r="G153" s="137"/>
      <c r="H153" s="137"/>
      <c r="I153" s="137"/>
      <c r="J153" s="137"/>
      <c r="K153" s="137"/>
      <c r="L153" s="137"/>
      <c r="M153" s="137"/>
    </row>
    <row r="154" spans="1:13">
      <c r="A154" s="143"/>
      <c r="B154" s="136"/>
      <c r="C154" s="137"/>
      <c r="D154" s="137"/>
      <c r="E154" s="137"/>
      <c r="F154" s="137"/>
      <c r="G154" s="137"/>
      <c r="H154" s="137"/>
      <c r="I154" s="137"/>
      <c r="J154" s="137"/>
      <c r="K154" s="137"/>
      <c r="L154" s="137"/>
      <c r="M154" s="137"/>
    </row>
    <row r="155" spans="1:13">
      <c r="A155" s="143"/>
      <c r="B155" s="136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137"/>
    </row>
    <row r="156" spans="1:13">
      <c r="A156" s="143"/>
      <c r="B156" s="136"/>
      <c r="C156" s="137"/>
      <c r="D156" s="137"/>
      <c r="E156" s="137"/>
      <c r="F156" s="137"/>
      <c r="G156" s="137"/>
      <c r="H156" s="137"/>
      <c r="I156" s="137"/>
      <c r="J156" s="137"/>
      <c r="K156" s="137"/>
      <c r="L156" s="137"/>
      <c r="M156" s="137"/>
    </row>
    <row r="157" spans="1:13">
      <c r="A157" s="143"/>
      <c r="B157" s="136"/>
      <c r="C157" s="137"/>
      <c r="D157" s="137"/>
      <c r="E157" s="137"/>
      <c r="F157" s="137"/>
      <c r="G157" s="137"/>
      <c r="H157" s="137"/>
      <c r="I157" s="137"/>
      <c r="J157" s="137"/>
      <c r="K157" s="137"/>
      <c r="L157" s="137"/>
      <c r="M157" s="137"/>
    </row>
    <row r="158" spans="1:13">
      <c r="A158" s="143"/>
      <c r="B158" s="136"/>
      <c r="C158" s="137"/>
      <c r="D158" s="137"/>
      <c r="E158" s="137"/>
      <c r="F158" s="137"/>
      <c r="G158" s="137"/>
      <c r="H158" s="137"/>
      <c r="I158" s="137"/>
      <c r="J158" s="137"/>
      <c r="K158" s="137"/>
      <c r="L158" s="137"/>
      <c r="M158" s="137"/>
    </row>
    <row r="159" spans="1:13">
      <c r="A159" s="143"/>
      <c r="B159" s="136"/>
      <c r="C159" s="137"/>
      <c r="D159" s="137"/>
      <c r="E159" s="137"/>
      <c r="F159" s="137"/>
      <c r="G159" s="137"/>
      <c r="H159" s="137"/>
      <c r="I159" s="137"/>
      <c r="J159" s="137"/>
      <c r="K159" s="137"/>
      <c r="L159" s="137"/>
      <c r="M159" s="137"/>
    </row>
    <row r="160" spans="1:13">
      <c r="A160" s="143"/>
      <c r="B160" s="136"/>
      <c r="C160" s="137"/>
      <c r="D160" s="137"/>
      <c r="E160" s="137"/>
      <c r="F160" s="137"/>
      <c r="G160" s="137"/>
      <c r="H160" s="137"/>
      <c r="I160" s="137"/>
      <c r="J160" s="137"/>
      <c r="K160" s="137"/>
      <c r="L160" s="137"/>
      <c r="M160" s="137"/>
    </row>
    <row r="161" spans="1:13">
      <c r="A161" s="143"/>
      <c r="B161" s="136"/>
      <c r="C161" s="137"/>
      <c r="D161" s="137"/>
      <c r="E161" s="137"/>
      <c r="F161" s="137"/>
      <c r="G161" s="137"/>
      <c r="H161" s="137"/>
      <c r="I161" s="137"/>
      <c r="J161" s="137"/>
      <c r="K161" s="137"/>
      <c r="L161" s="137"/>
      <c r="M161" s="137"/>
    </row>
    <row r="162" spans="1:13">
      <c r="A162" s="143"/>
      <c r="B162" s="136"/>
      <c r="C162" s="137"/>
      <c r="D162" s="137"/>
      <c r="E162" s="137"/>
      <c r="F162" s="137"/>
      <c r="G162" s="137"/>
      <c r="H162" s="137"/>
      <c r="I162" s="137"/>
      <c r="J162" s="137"/>
      <c r="K162" s="137"/>
      <c r="L162" s="137"/>
      <c r="M162" s="137"/>
    </row>
    <row r="163" spans="1:13">
      <c r="A163" s="143"/>
      <c r="B163" s="136"/>
      <c r="C163" s="137"/>
      <c r="D163" s="137"/>
      <c r="E163" s="137"/>
      <c r="F163" s="137"/>
      <c r="G163" s="137"/>
      <c r="H163" s="137"/>
      <c r="I163" s="137"/>
      <c r="J163" s="137"/>
      <c r="K163" s="137"/>
      <c r="L163" s="137"/>
      <c r="M163" s="137"/>
    </row>
    <row r="164" spans="1:13">
      <c r="A164" s="143"/>
      <c r="B164" s="136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</row>
    <row r="165" spans="1:13">
      <c r="A165" s="143"/>
      <c r="B165" s="136"/>
      <c r="C165" s="137"/>
      <c r="D165" s="137"/>
      <c r="E165" s="137"/>
      <c r="F165" s="137"/>
      <c r="G165" s="137"/>
      <c r="H165" s="137"/>
      <c r="I165" s="137"/>
      <c r="J165" s="137"/>
      <c r="K165" s="137"/>
      <c r="L165" s="137"/>
      <c r="M165" s="137"/>
    </row>
    <row r="166" spans="1:13">
      <c r="A166" s="143"/>
      <c r="B166" s="136"/>
      <c r="C166" s="137"/>
      <c r="D166" s="137"/>
      <c r="E166" s="137"/>
      <c r="F166" s="137"/>
      <c r="G166" s="137"/>
      <c r="H166" s="137"/>
      <c r="I166" s="137"/>
      <c r="J166" s="137"/>
      <c r="K166" s="137"/>
      <c r="L166" s="137"/>
      <c r="M166" s="137"/>
    </row>
    <row r="167" spans="1:13">
      <c r="A167" s="143"/>
      <c r="B167" s="136"/>
      <c r="C167" s="137"/>
      <c r="D167" s="137"/>
      <c r="E167" s="137"/>
      <c r="F167" s="137"/>
      <c r="G167" s="137"/>
      <c r="H167" s="137"/>
      <c r="I167" s="137"/>
      <c r="J167" s="137"/>
      <c r="K167" s="137"/>
      <c r="L167" s="137"/>
      <c r="M167" s="137"/>
    </row>
    <row r="168" spans="1:13">
      <c r="A168" s="143"/>
      <c r="B168" s="136"/>
      <c r="C168" s="137"/>
      <c r="D168" s="137"/>
      <c r="E168" s="137"/>
      <c r="F168" s="137"/>
      <c r="G168" s="137"/>
      <c r="H168" s="137"/>
      <c r="I168" s="137"/>
      <c r="J168" s="137"/>
      <c r="K168" s="137"/>
      <c r="L168" s="137"/>
      <c r="M168" s="137"/>
    </row>
    <row r="169" spans="1:13">
      <c r="A169" s="143"/>
      <c r="B169" s="136"/>
      <c r="C169" s="137"/>
      <c r="D169" s="137"/>
      <c r="E169" s="137"/>
      <c r="F169" s="137"/>
      <c r="G169" s="137"/>
      <c r="H169" s="137"/>
      <c r="I169" s="137"/>
      <c r="J169" s="137"/>
      <c r="K169" s="137"/>
      <c r="L169" s="137"/>
      <c r="M169" s="137"/>
    </row>
    <row r="170" spans="1:13">
      <c r="A170" s="143"/>
      <c r="B170" s="136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</row>
    <row r="171" spans="1:13">
      <c r="A171" s="143"/>
      <c r="B171" s="136"/>
      <c r="C171" s="137"/>
      <c r="D171" s="137"/>
      <c r="E171" s="137"/>
      <c r="F171" s="137"/>
      <c r="G171" s="137"/>
      <c r="H171" s="137"/>
      <c r="I171" s="137"/>
      <c r="J171" s="137"/>
      <c r="K171" s="137"/>
      <c r="L171" s="137"/>
      <c r="M171" s="137"/>
    </row>
    <row r="172" spans="1:13">
      <c r="A172" s="143"/>
      <c r="B172" s="136"/>
      <c r="C172" s="137"/>
      <c r="D172" s="137"/>
      <c r="E172" s="137"/>
      <c r="F172" s="137"/>
      <c r="G172" s="137"/>
      <c r="H172" s="137"/>
      <c r="I172" s="137"/>
      <c r="J172" s="137"/>
      <c r="K172" s="137"/>
      <c r="L172" s="137"/>
      <c r="M172" s="137"/>
    </row>
    <row r="173" spans="1:13">
      <c r="A173" s="143"/>
      <c r="B173" s="136"/>
      <c r="C173" s="137"/>
      <c r="D173" s="137"/>
      <c r="E173" s="137"/>
      <c r="F173" s="137"/>
      <c r="G173" s="137"/>
      <c r="H173" s="137"/>
      <c r="I173" s="137"/>
      <c r="J173" s="137"/>
      <c r="K173" s="137"/>
      <c r="L173" s="137"/>
      <c r="M173" s="137"/>
    </row>
    <row r="174" spans="1:13">
      <c r="A174" s="143"/>
      <c r="B174" s="136"/>
      <c r="C174" s="137"/>
      <c r="D174" s="137"/>
      <c r="E174" s="137"/>
      <c r="F174" s="137"/>
      <c r="G174" s="137"/>
      <c r="H174" s="137"/>
      <c r="I174" s="137"/>
      <c r="J174" s="137"/>
      <c r="K174" s="137"/>
      <c r="L174" s="137"/>
      <c r="M174" s="137"/>
    </row>
    <row r="175" spans="1:13">
      <c r="A175" s="143"/>
      <c r="B175" s="136"/>
      <c r="C175" s="137"/>
      <c r="D175" s="137"/>
      <c r="E175" s="137"/>
      <c r="F175" s="137"/>
      <c r="G175" s="137"/>
      <c r="H175" s="137"/>
      <c r="I175" s="137"/>
      <c r="J175" s="137"/>
      <c r="K175" s="137"/>
      <c r="L175" s="137"/>
      <c r="M175" s="137"/>
    </row>
    <row r="176" spans="1:13">
      <c r="A176" s="143"/>
      <c r="B176" s="136"/>
      <c r="C176" s="137"/>
      <c r="D176" s="137"/>
      <c r="E176" s="137"/>
      <c r="F176" s="137"/>
      <c r="G176" s="137"/>
      <c r="H176" s="137"/>
      <c r="I176" s="137"/>
      <c r="J176" s="137"/>
      <c r="K176" s="137"/>
      <c r="L176" s="137"/>
      <c r="M176" s="137"/>
    </row>
    <row r="177" spans="1:13">
      <c r="A177" s="143"/>
      <c r="B177" s="136"/>
      <c r="C177" s="137"/>
      <c r="D177" s="137"/>
      <c r="E177" s="137"/>
      <c r="F177" s="137"/>
      <c r="G177" s="137"/>
      <c r="H177" s="137"/>
      <c r="I177" s="137"/>
      <c r="J177" s="137"/>
      <c r="K177" s="137"/>
      <c r="L177" s="137"/>
      <c r="M177" s="137"/>
    </row>
    <row r="178" spans="1:13">
      <c r="A178" s="143"/>
      <c r="B178" s="136"/>
      <c r="C178" s="137"/>
      <c r="D178" s="137"/>
      <c r="E178" s="137"/>
      <c r="F178" s="137"/>
      <c r="G178" s="137"/>
      <c r="H178" s="137"/>
      <c r="I178" s="137"/>
      <c r="J178" s="137"/>
      <c r="K178" s="137"/>
      <c r="L178" s="137"/>
      <c r="M178" s="137"/>
    </row>
    <row r="179" spans="1:13">
      <c r="A179" s="143"/>
      <c r="B179" s="136"/>
      <c r="C179" s="137"/>
      <c r="D179" s="137"/>
      <c r="E179" s="137"/>
      <c r="F179" s="137"/>
      <c r="G179" s="137"/>
      <c r="H179" s="137"/>
      <c r="I179" s="137"/>
      <c r="J179" s="137"/>
      <c r="K179" s="137"/>
      <c r="L179" s="137"/>
      <c r="M179" s="137"/>
    </row>
    <row r="180" spans="1:13">
      <c r="A180" s="143"/>
      <c r="B180" s="136"/>
      <c r="C180" s="137"/>
      <c r="D180" s="137"/>
      <c r="E180" s="137"/>
      <c r="F180" s="137"/>
      <c r="G180" s="137"/>
      <c r="H180" s="137"/>
      <c r="I180" s="137"/>
      <c r="J180" s="137"/>
      <c r="K180" s="137"/>
      <c r="L180" s="137"/>
      <c r="M180" s="137"/>
    </row>
    <row r="181" spans="1:13">
      <c r="A181" s="143"/>
      <c r="B181" s="136"/>
      <c r="C181" s="137"/>
      <c r="D181" s="137"/>
      <c r="E181" s="137"/>
      <c r="F181" s="137"/>
      <c r="G181" s="137"/>
      <c r="H181" s="137"/>
      <c r="I181" s="137"/>
      <c r="J181" s="137"/>
      <c r="K181" s="137"/>
      <c r="L181" s="137"/>
      <c r="M181" s="137"/>
    </row>
    <row r="182" spans="1:13">
      <c r="A182" s="143"/>
      <c r="B182" s="136"/>
      <c r="C182" s="137"/>
      <c r="D182" s="137"/>
      <c r="E182" s="137"/>
      <c r="F182" s="137"/>
      <c r="G182" s="137"/>
      <c r="H182" s="137"/>
      <c r="I182" s="137"/>
      <c r="J182" s="137"/>
      <c r="K182" s="137"/>
      <c r="L182" s="137"/>
      <c r="M182" s="137"/>
    </row>
    <row r="183" spans="1:13">
      <c r="A183" s="143"/>
      <c r="B183" s="136"/>
      <c r="C183" s="137"/>
      <c r="D183" s="137"/>
      <c r="E183" s="137"/>
      <c r="F183" s="137"/>
      <c r="G183" s="137"/>
      <c r="H183" s="137"/>
      <c r="I183" s="137"/>
      <c r="J183" s="137"/>
      <c r="K183" s="137"/>
      <c r="L183" s="137"/>
      <c r="M183" s="137"/>
    </row>
    <row r="184" spans="1:13">
      <c r="A184" s="143"/>
      <c r="B184" s="136"/>
      <c r="C184" s="137"/>
      <c r="D184" s="137"/>
      <c r="E184" s="137"/>
      <c r="F184" s="137"/>
      <c r="G184" s="137"/>
      <c r="H184" s="137"/>
      <c r="I184" s="137"/>
      <c r="J184" s="137"/>
      <c r="K184" s="137"/>
      <c r="L184" s="137"/>
      <c r="M184" s="137"/>
    </row>
    <row r="185" spans="1:13">
      <c r="A185" s="143"/>
      <c r="B185" s="136"/>
      <c r="C185" s="137"/>
      <c r="D185" s="137"/>
      <c r="E185" s="137"/>
      <c r="F185" s="137"/>
      <c r="G185" s="137"/>
      <c r="H185" s="137"/>
      <c r="I185" s="137"/>
      <c r="J185" s="137"/>
      <c r="K185" s="137"/>
      <c r="L185" s="137"/>
      <c r="M185" s="137"/>
    </row>
    <row r="186" spans="1:13">
      <c r="A186" s="143"/>
      <c r="B186" s="136"/>
      <c r="C186" s="137"/>
      <c r="D186" s="137"/>
      <c r="E186" s="137"/>
      <c r="F186" s="137"/>
      <c r="G186" s="137"/>
      <c r="H186" s="137"/>
      <c r="I186" s="137"/>
      <c r="J186" s="137"/>
      <c r="K186" s="137"/>
      <c r="L186" s="137"/>
      <c r="M186" s="137"/>
    </row>
    <row r="187" spans="1:13">
      <c r="A187" s="143"/>
      <c r="B187" s="136"/>
      <c r="C187" s="137"/>
      <c r="D187" s="137"/>
      <c r="E187" s="137"/>
      <c r="F187" s="137"/>
      <c r="G187" s="137"/>
      <c r="H187" s="137"/>
      <c r="I187" s="137"/>
      <c r="J187" s="137"/>
      <c r="K187" s="137"/>
      <c r="L187" s="137"/>
      <c r="M187" s="137"/>
    </row>
    <row r="188" spans="1:13">
      <c r="A188" s="143"/>
      <c r="B188" s="136"/>
      <c r="C188" s="137"/>
      <c r="D188" s="137"/>
      <c r="E188" s="137"/>
      <c r="F188" s="137"/>
      <c r="G188" s="137"/>
      <c r="H188" s="137"/>
      <c r="I188" s="137"/>
      <c r="J188" s="137"/>
      <c r="K188" s="137"/>
      <c r="L188" s="137"/>
      <c r="M188" s="137"/>
    </row>
    <row r="189" spans="1:13">
      <c r="A189" s="143"/>
      <c r="B189" s="136"/>
      <c r="C189" s="137"/>
      <c r="D189" s="137"/>
      <c r="E189" s="137"/>
      <c r="F189" s="137"/>
      <c r="G189" s="137"/>
      <c r="H189" s="137"/>
      <c r="I189" s="137"/>
      <c r="J189" s="137"/>
      <c r="K189" s="137"/>
      <c r="L189" s="137"/>
      <c r="M189" s="137"/>
    </row>
    <row r="190" spans="1:13">
      <c r="A190" s="143"/>
      <c r="B190" s="136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</row>
    <row r="191" spans="1:13">
      <c r="A191" s="143"/>
      <c r="B191" s="136"/>
      <c r="C191" s="137"/>
      <c r="D191" s="137"/>
      <c r="E191" s="137"/>
      <c r="F191" s="137"/>
      <c r="G191" s="137"/>
      <c r="H191" s="137"/>
      <c r="I191" s="137"/>
      <c r="J191" s="137"/>
      <c r="K191" s="137"/>
      <c r="L191" s="137"/>
      <c r="M191" s="137"/>
    </row>
    <row r="192" spans="1:13">
      <c r="A192" s="143"/>
      <c r="B192" s="136"/>
      <c r="C192" s="137"/>
      <c r="D192" s="137"/>
      <c r="E192" s="137"/>
      <c r="F192" s="137"/>
      <c r="G192" s="137"/>
      <c r="H192" s="137"/>
      <c r="I192" s="137"/>
      <c r="J192" s="137"/>
      <c r="K192" s="137"/>
      <c r="L192" s="137"/>
      <c r="M192" s="137"/>
    </row>
    <row r="193" spans="1:13">
      <c r="A193" s="143"/>
      <c r="B193" s="136"/>
      <c r="C193" s="137"/>
      <c r="D193" s="137"/>
      <c r="E193" s="137"/>
      <c r="F193" s="137"/>
      <c r="G193" s="137"/>
      <c r="H193" s="137"/>
      <c r="I193" s="137"/>
      <c r="J193" s="137"/>
      <c r="K193" s="137"/>
      <c r="L193" s="137"/>
      <c r="M193" s="137"/>
    </row>
    <row r="194" spans="1:13">
      <c r="A194" s="143"/>
      <c r="B194" s="136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  <c r="M194" s="137"/>
    </row>
    <row r="195" spans="1:13">
      <c r="A195" s="143"/>
      <c r="B195" s="136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</row>
    <row r="196" spans="1:13">
      <c r="A196" s="143"/>
      <c r="B196" s="136"/>
      <c r="C196" s="137"/>
      <c r="D196" s="137"/>
      <c r="E196" s="137"/>
      <c r="F196" s="137"/>
      <c r="G196" s="137"/>
      <c r="H196" s="137"/>
      <c r="I196" s="137"/>
      <c r="J196" s="137"/>
      <c r="K196" s="137"/>
      <c r="L196" s="137"/>
      <c r="M196" s="137"/>
    </row>
    <row r="197" spans="1:13">
      <c r="A197" s="143"/>
      <c r="B197" s="136"/>
      <c r="C197" s="137"/>
      <c r="D197" s="137"/>
      <c r="E197" s="137"/>
      <c r="F197" s="137"/>
      <c r="G197" s="137"/>
      <c r="H197" s="137"/>
      <c r="I197" s="137"/>
      <c r="J197" s="137"/>
      <c r="K197" s="137"/>
      <c r="L197" s="137"/>
      <c r="M197" s="137"/>
    </row>
    <row r="198" spans="1:13">
      <c r="A198" s="143"/>
      <c r="B198" s="136"/>
      <c r="C198" s="137"/>
      <c r="D198" s="137"/>
      <c r="E198" s="137"/>
      <c r="F198" s="137"/>
      <c r="G198" s="137"/>
      <c r="H198" s="137"/>
      <c r="I198" s="137"/>
      <c r="J198" s="137"/>
      <c r="K198" s="137"/>
      <c r="L198" s="137"/>
      <c r="M198" s="137"/>
    </row>
    <row r="199" spans="1:13">
      <c r="A199" s="143"/>
      <c r="B199" s="136"/>
      <c r="C199" s="137"/>
      <c r="D199" s="137"/>
      <c r="E199" s="137"/>
      <c r="F199" s="137"/>
      <c r="G199" s="137"/>
      <c r="H199" s="137"/>
      <c r="I199" s="137"/>
      <c r="J199" s="137"/>
      <c r="K199" s="137"/>
      <c r="L199" s="137"/>
      <c r="M199" s="137"/>
    </row>
    <row r="200" spans="1:13">
      <c r="A200" s="143"/>
      <c r="B200" s="136"/>
      <c r="C200" s="137"/>
      <c r="D200" s="137"/>
      <c r="E200" s="137"/>
      <c r="F200" s="137"/>
      <c r="G200" s="137"/>
      <c r="H200" s="137"/>
      <c r="I200" s="137"/>
      <c r="J200" s="137"/>
      <c r="K200" s="137"/>
      <c r="L200" s="137"/>
      <c r="M200" s="137"/>
    </row>
    <row r="201" spans="1:13">
      <c r="A201" s="143"/>
      <c r="B201" s="136"/>
      <c r="C201" s="137"/>
      <c r="D201" s="137"/>
      <c r="E201" s="137"/>
      <c r="F201" s="137"/>
      <c r="G201" s="137"/>
      <c r="H201" s="137"/>
      <c r="I201" s="137"/>
      <c r="J201" s="137"/>
      <c r="K201" s="137"/>
      <c r="L201" s="137"/>
      <c r="M201" s="137"/>
    </row>
    <row r="202" spans="1:13">
      <c r="A202" s="143"/>
      <c r="B202" s="136"/>
      <c r="C202" s="137"/>
      <c r="D202" s="137"/>
      <c r="E202" s="137"/>
      <c r="F202" s="137"/>
      <c r="G202" s="137"/>
      <c r="H202" s="137"/>
      <c r="I202" s="137"/>
      <c r="J202" s="137"/>
      <c r="K202" s="137"/>
      <c r="L202" s="137"/>
      <c r="M202" s="137"/>
    </row>
    <row r="203" spans="1:13">
      <c r="A203" s="143"/>
      <c r="B203" s="136"/>
      <c r="C203" s="137"/>
      <c r="D203" s="137"/>
      <c r="E203" s="137"/>
      <c r="F203" s="137"/>
      <c r="G203" s="137"/>
      <c r="H203" s="137"/>
      <c r="I203" s="137"/>
      <c r="J203" s="137"/>
      <c r="K203" s="137"/>
      <c r="L203" s="137"/>
      <c r="M203" s="137"/>
    </row>
    <row r="204" spans="1:13">
      <c r="A204" s="143"/>
      <c r="B204" s="136"/>
      <c r="C204" s="137"/>
      <c r="D204" s="137"/>
      <c r="E204" s="137"/>
      <c r="F204" s="137"/>
      <c r="G204" s="137"/>
      <c r="H204" s="137"/>
      <c r="I204" s="137"/>
      <c r="J204" s="137"/>
      <c r="K204" s="137"/>
      <c r="L204" s="137"/>
      <c r="M204" s="137"/>
    </row>
    <row r="205" spans="1:13">
      <c r="A205" s="143"/>
      <c r="B205" s="136"/>
      <c r="C205" s="137"/>
      <c r="D205" s="137"/>
      <c r="E205" s="137"/>
      <c r="F205" s="137"/>
      <c r="G205" s="137"/>
      <c r="H205" s="137"/>
      <c r="I205" s="137"/>
      <c r="J205" s="137"/>
      <c r="K205" s="137"/>
      <c r="L205" s="137"/>
      <c r="M205" s="137"/>
    </row>
    <row r="206" spans="1:13">
      <c r="A206" s="143"/>
      <c r="B206" s="136"/>
      <c r="C206" s="137"/>
      <c r="D206" s="137"/>
      <c r="E206" s="137"/>
      <c r="F206" s="137"/>
      <c r="G206" s="137"/>
      <c r="H206" s="137"/>
      <c r="I206" s="137"/>
      <c r="J206" s="137"/>
      <c r="K206" s="137"/>
      <c r="L206" s="137"/>
      <c r="M206" s="137"/>
    </row>
    <row r="207" spans="1:13">
      <c r="A207" s="143"/>
      <c r="B207" s="136"/>
      <c r="C207" s="137"/>
      <c r="D207" s="137"/>
      <c r="E207" s="137"/>
      <c r="F207" s="137"/>
      <c r="G207" s="137"/>
      <c r="H207" s="137"/>
      <c r="I207" s="137"/>
      <c r="J207" s="137"/>
      <c r="K207" s="137"/>
      <c r="L207" s="137"/>
      <c r="M207" s="137"/>
    </row>
    <row r="208" spans="1:13">
      <c r="A208" s="143"/>
      <c r="B208" s="136"/>
      <c r="C208" s="137"/>
      <c r="D208" s="137"/>
      <c r="E208" s="137"/>
      <c r="F208" s="137"/>
      <c r="G208" s="137"/>
      <c r="H208" s="137"/>
      <c r="I208" s="137"/>
      <c r="J208" s="137"/>
      <c r="K208" s="137"/>
      <c r="L208" s="137"/>
      <c r="M208" s="137"/>
    </row>
    <row r="209" spans="1:13">
      <c r="A209" s="143"/>
      <c r="B209" s="136"/>
      <c r="C209" s="137"/>
      <c r="D209" s="137"/>
      <c r="E209" s="137"/>
      <c r="F209" s="137"/>
      <c r="G209" s="137"/>
      <c r="H209" s="137"/>
      <c r="I209" s="137"/>
      <c r="J209" s="137"/>
      <c r="K209" s="137"/>
      <c r="L209" s="137"/>
      <c r="M209" s="137"/>
    </row>
    <row r="210" spans="1:13">
      <c r="A210" s="143"/>
      <c r="B210" s="136"/>
      <c r="C210" s="137"/>
      <c r="D210" s="137"/>
      <c r="E210" s="137"/>
      <c r="F210" s="137"/>
      <c r="G210" s="137"/>
      <c r="H210" s="137"/>
      <c r="I210" s="137"/>
      <c r="J210" s="137"/>
      <c r="K210" s="137"/>
      <c r="L210" s="137"/>
      <c r="M210" s="137"/>
    </row>
    <row r="211" spans="1:13">
      <c r="A211" s="143"/>
      <c r="B211" s="136"/>
      <c r="C211" s="137"/>
      <c r="D211" s="137"/>
      <c r="E211" s="137"/>
      <c r="F211" s="137"/>
      <c r="G211" s="137"/>
      <c r="H211" s="137"/>
      <c r="I211" s="137"/>
      <c r="J211" s="137"/>
      <c r="K211" s="137"/>
      <c r="L211" s="137"/>
      <c r="M211" s="137"/>
    </row>
    <row r="212" spans="1:13">
      <c r="A212" s="143"/>
      <c r="B212" s="136"/>
      <c r="C212" s="137"/>
      <c r="D212" s="137"/>
      <c r="E212" s="137"/>
      <c r="F212" s="137"/>
      <c r="G212" s="137"/>
      <c r="H212" s="137"/>
      <c r="I212" s="137"/>
      <c r="J212" s="137"/>
      <c r="K212" s="137"/>
      <c r="L212" s="137"/>
      <c r="M212" s="137"/>
    </row>
    <row r="213" spans="1:13">
      <c r="A213" s="143"/>
      <c r="B213" s="136"/>
      <c r="C213" s="137"/>
      <c r="D213" s="137"/>
      <c r="E213" s="137"/>
      <c r="F213" s="137"/>
      <c r="G213" s="137"/>
      <c r="H213" s="137"/>
      <c r="I213" s="137"/>
      <c r="J213" s="137"/>
      <c r="K213" s="137"/>
      <c r="L213" s="137"/>
      <c r="M213" s="137"/>
    </row>
    <row r="214" spans="1:13">
      <c r="A214" s="143"/>
      <c r="B214" s="136"/>
      <c r="C214" s="137"/>
      <c r="D214" s="137"/>
      <c r="E214" s="137"/>
      <c r="F214" s="137"/>
      <c r="G214" s="137"/>
      <c r="H214" s="137"/>
      <c r="I214" s="137"/>
      <c r="J214" s="137"/>
      <c r="K214" s="137"/>
      <c r="L214" s="137"/>
      <c r="M214" s="137"/>
    </row>
    <row r="215" spans="1:13">
      <c r="A215" s="143"/>
      <c r="B215" s="136"/>
      <c r="C215" s="137"/>
      <c r="D215" s="137"/>
      <c r="E215" s="137"/>
      <c r="F215" s="137"/>
      <c r="G215" s="137"/>
      <c r="H215" s="137"/>
      <c r="I215" s="137"/>
      <c r="J215" s="137"/>
      <c r="K215" s="137"/>
      <c r="L215" s="137"/>
      <c r="M215" s="137"/>
    </row>
    <row r="216" spans="1:13">
      <c r="A216" s="143"/>
      <c r="B216" s="136"/>
      <c r="C216" s="137"/>
      <c r="D216" s="137"/>
      <c r="E216" s="137"/>
      <c r="F216" s="137"/>
      <c r="G216" s="137"/>
      <c r="H216" s="137"/>
      <c r="I216" s="137"/>
      <c r="J216" s="137"/>
      <c r="K216" s="137"/>
      <c r="L216" s="137"/>
      <c r="M216" s="137"/>
    </row>
    <row r="217" spans="1:13">
      <c r="A217" s="143"/>
      <c r="B217" s="136"/>
      <c r="C217" s="137"/>
      <c r="D217" s="137"/>
      <c r="E217" s="137"/>
      <c r="F217" s="137"/>
      <c r="G217" s="137"/>
      <c r="H217" s="137"/>
      <c r="I217" s="137"/>
      <c r="J217" s="137"/>
      <c r="K217" s="137"/>
      <c r="L217" s="137"/>
      <c r="M217" s="137"/>
    </row>
    <row r="218" spans="1:13">
      <c r="A218" s="143"/>
      <c r="B218" s="136"/>
      <c r="C218" s="137"/>
      <c r="D218" s="137"/>
      <c r="E218" s="137"/>
      <c r="F218" s="137"/>
      <c r="G218" s="137"/>
      <c r="H218" s="137"/>
      <c r="I218" s="137"/>
      <c r="J218" s="137"/>
      <c r="K218" s="137"/>
      <c r="L218" s="137"/>
      <c r="M218" s="137"/>
    </row>
    <row r="219" spans="1:13">
      <c r="A219" s="143"/>
      <c r="B219" s="136"/>
      <c r="C219" s="137"/>
      <c r="D219" s="137"/>
      <c r="E219" s="137"/>
      <c r="F219" s="137"/>
      <c r="G219" s="137"/>
      <c r="H219" s="137"/>
      <c r="I219" s="137"/>
      <c r="J219" s="137"/>
      <c r="K219" s="137"/>
      <c r="L219" s="137"/>
      <c r="M219" s="137"/>
    </row>
    <row r="220" spans="1:13">
      <c r="A220" s="143"/>
      <c r="B220" s="136"/>
      <c r="C220" s="137"/>
      <c r="D220" s="137"/>
      <c r="E220" s="137"/>
      <c r="F220" s="137"/>
      <c r="G220" s="137"/>
      <c r="H220" s="137"/>
      <c r="I220" s="137"/>
      <c r="J220" s="137"/>
      <c r="K220" s="137"/>
      <c r="L220" s="137"/>
      <c r="M220" s="137"/>
    </row>
    <row r="221" spans="1:13">
      <c r="A221" s="143"/>
      <c r="B221" s="136"/>
      <c r="C221" s="137"/>
      <c r="D221" s="137"/>
      <c r="E221" s="137"/>
      <c r="F221" s="137"/>
      <c r="G221" s="137"/>
      <c r="H221" s="137"/>
      <c r="I221" s="137"/>
      <c r="J221" s="137"/>
      <c r="K221" s="137"/>
      <c r="L221" s="137"/>
      <c r="M221" s="137"/>
    </row>
    <row r="222" spans="1:13">
      <c r="A222" s="143"/>
      <c r="B222" s="136"/>
      <c r="C222" s="137"/>
      <c r="D222" s="137"/>
      <c r="E222" s="137"/>
      <c r="F222" s="137"/>
      <c r="G222" s="137"/>
      <c r="H222" s="137"/>
      <c r="I222" s="137"/>
      <c r="J222" s="137"/>
      <c r="K222" s="137"/>
      <c r="L222" s="137"/>
      <c r="M222" s="137"/>
    </row>
    <row r="223" spans="1:13">
      <c r="A223" s="143"/>
      <c r="B223" s="136"/>
      <c r="C223" s="137"/>
      <c r="D223" s="137"/>
      <c r="E223" s="137"/>
      <c r="F223" s="137"/>
      <c r="G223" s="137"/>
      <c r="H223" s="137"/>
      <c r="I223" s="137"/>
      <c r="J223" s="137"/>
      <c r="K223" s="137"/>
      <c r="L223" s="137"/>
      <c r="M223" s="137"/>
    </row>
    <row r="224" spans="1:13">
      <c r="A224" s="143"/>
      <c r="B224" s="136"/>
      <c r="C224" s="137"/>
      <c r="D224" s="137"/>
      <c r="E224" s="137"/>
      <c r="F224" s="137"/>
      <c r="G224" s="137"/>
      <c r="H224" s="137"/>
      <c r="I224" s="137"/>
      <c r="J224" s="137"/>
      <c r="K224" s="137"/>
      <c r="L224" s="137"/>
      <c r="M224" s="137"/>
    </row>
    <row r="225" spans="1:13">
      <c r="A225" s="143"/>
      <c r="B225" s="136"/>
      <c r="C225" s="137"/>
      <c r="D225" s="137"/>
      <c r="E225" s="137"/>
      <c r="F225" s="137"/>
      <c r="G225" s="137"/>
      <c r="H225" s="137"/>
      <c r="I225" s="137"/>
      <c r="J225" s="137"/>
      <c r="K225" s="137"/>
      <c r="L225" s="137"/>
      <c r="M225" s="137"/>
    </row>
    <row r="226" spans="1:13">
      <c r="A226" s="143"/>
      <c r="B226" s="136"/>
      <c r="C226" s="137"/>
      <c r="D226" s="137"/>
      <c r="E226" s="137"/>
      <c r="F226" s="137"/>
      <c r="G226" s="137"/>
      <c r="H226" s="137"/>
      <c r="I226" s="137"/>
      <c r="J226" s="137"/>
      <c r="K226" s="137"/>
      <c r="L226" s="137"/>
      <c r="M226" s="137"/>
    </row>
    <row r="227" spans="1:13">
      <c r="A227" s="143"/>
      <c r="B227" s="136"/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</row>
    <row r="228" spans="1:13">
      <c r="A228" s="143"/>
      <c r="B228" s="136"/>
      <c r="C228" s="137"/>
      <c r="D228" s="137"/>
      <c r="E228" s="137"/>
      <c r="F228" s="137"/>
      <c r="G228" s="137"/>
      <c r="H228" s="137"/>
      <c r="I228" s="137"/>
      <c r="J228" s="137"/>
      <c r="K228" s="137"/>
      <c r="L228" s="137"/>
      <c r="M228" s="137"/>
    </row>
    <row r="229" spans="1:13">
      <c r="A229" s="143"/>
      <c r="B229" s="136"/>
      <c r="C229" s="137"/>
      <c r="D229" s="137"/>
      <c r="E229" s="137"/>
      <c r="F229" s="137"/>
      <c r="G229" s="137"/>
      <c r="H229" s="137"/>
      <c r="I229" s="137"/>
      <c r="J229" s="137"/>
      <c r="K229" s="137"/>
      <c r="L229" s="137"/>
      <c r="M229" s="137"/>
    </row>
    <row r="230" spans="1:13">
      <c r="A230" s="143"/>
      <c r="B230" s="136"/>
      <c r="C230" s="137"/>
      <c r="D230" s="137"/>
      <c r="E230" s="137"/>
      <c r="F230" s="137"/>
      <c r="G230" s="137"/>
      <c r="H230" s="137"/>
      <c r="I230" s="137"/>
      <c r="J230" s="137"/>
      <c r="K230" s="137"/>
      <c r="L230" s="137"/>
      <c r="M230" s="137"/>
    </row>
    <row r="231" spans="1:13">
      <c r="A231" s="143"/>
      <c r="B231" s="136"/>
      <c r="C231" s="137"/>
      <c r="D231" s="137"/>
      <c r="E231" s="137"/>
      <c r="F231" s="137"/>
      <c r="G231" s="137"/>
      <c r="H231" s="137"/>
      <c r="I231" s="137"/>
      <c r="J231" s="137"/>
      <c r="K231" s="137"/>
      <c r="L231" s="137"/>
      <c r="M231" s="137"/>
    </row>
    <row r="232" spans="1:13">
      <c r="A232" s="143"/>
      <c r="B232" s="136"/>
      <c r="C232" s="137"/>
      <c r="D232" s="137"/>
      <c r="E232" s="137"/>
      <c r="F232" s="137"/>
      <c r="G232" s="137"/>
      <c r="H232" s="137"/>
      <c r="I232" s="137"/>
      <c r="J232" s="137"/>
      <c r="K232" s="137"/>
      <c r="L232" s="137"/>
      <c r="M232" s="137"/>
    </row>
    <row r="233" spans="1:13">
      <c r="A233" s="143"/>
      <c r="B233" s="136"/>
      <c r="C233" s="137"/>
      <c r="D233" s="137"/>
      <c r="E233" s="137"/>
      <c r="F233" s="137"/>
      <c r="G233" s="137"/>
      <c r="H233" s="137"/>
      <c r="I233" s="137"/>
      <c r="J233" s="137"/>
      <c r="K233" s="137"/>
      <c r="L233" s="137"/>
      <c r="M233" s="137"/>
    </row>
    <row r="234" spans="1:13">
      <c r="A234" s="143"/>
      <c r="B234" s="136"/>
      <c r="C234" s="137"/>
      <c r="D234" s="137"/>
      <c r="E234" s="137"/>
      <c r="F234" s="137"/>
      <c r="G234" s="137"/>
      <c r="H234" s="137"/>
      <c r="I234" s="137"/>
      <c r="J234" s="137"/>
      <c r="K234" s="137"/>
      <c r="L234" s="137"/>
      <c r="M234" s="137"/>
    </row>
    <row r="235" spans="1:13">
      <c r="A235" s="143"/>
      <c r="B235" s="136"/>
      <c r="C235" s="137"/>
      <c r="D235" s="137"/>
      <c r="E235" s="137"/>
      <c r="F235" s="137"/>
      <c r="G235" s="137"/>
      <c r="H235" s="137"/>
      <c r="I235" s="137"/>
      <c r="J235" s="137"/>
      <c r="K235" s="137"/>
      <c r="L235" s="137"/>
      <c r="M235" s="137"/>
    </row>
    <row r="236" spans="1:13">
      <c r="A236" s="143"/>
      <c r="B236" s="136"/>
      <c r="C236" s="137"/>
      <c r="D236" s="137"/>
      <c r="E236" s="137"/>
      <c r="F236" s="137"/>
      <c r="G236" s="137"/>
      <c r="H236" s="137"/>
      <c r="I236" s="137"/>
      <c r="J236" s="137"/>
      <c r="K236" s="137"/>
      <c r="L236" s="137"/>
      <c r="M236" s="137"/>
    </row>
    <row r="237" spans="1:13">
      <c r="A237" s="143"/>
      <c r="B237" s="136"/>
      <c r="C237" s="137"/>
      <c r="D237" s="137"/>
      <c r="E237" s="137"/>
      <c r="F237" s="137"/>
      <c r="G237" s="137"/>
      <c r="H237" s="137"/>
      <c r="I237" s="137"/>
      <c r="J237" s="137"/>
      <c r="K237" s="137"/>
      <c r="L237" s="137"/>
      <c r="M237" s="137"/>
    </row>
    <row r="238" spans="1:13">
      <c r="A238" s="143"/>
      <c r="B238" s="136"/>
      <c r="C238" s="137"/>
      <c r="D238" s="137"/>
      <c r="E238" s="137"/>
      <c r="F238" s="137"/>
      <c r="G238" s="137"/>
      <c r="H238" s="137"/>
      <c r="I238" s="137"/>
      <c r="J238" s="137"/>
      <c r="K238" s="137"/>
      <c r="L238" s="137"/>
      <c r="M238" s="137"/>
    </row>
    <row r="239" spans="1:13">
      <c r="A239" s="143"/>
      <c r="B239" s="136"/>
      <c r="C239" s="137"/>
      <c r="D239" s="137"/>
      <c r="E239" s="137"/>
      <c r="F239" s="137"/>
      <c r="G239" s="137"/>
      <c r="H239" s="137"/>
      <c r="I239" s="137"/>
      <c r="J239" s="137"/>
      <c r="K239" s="137"/>
      <c r="L239" s="137"/>
      <c r="M239" s="137"/>
    </row>
    <row r="240" spans="1:13">
      <c r="A240" s="143"/>
      <c r="B240" s="136"/>
      <c r="C240" s="137"/>
      <c r="D240" s="137"/>
      <c r="E240" s="137"/>
      <c r="F240" s="137"/>
      <c r="G240" s="137"/>
      <c r="H240" s="137"/>
      <c r="I240" s="137"/>
      <c r="J240" s="137"/>
      <c r="K240" s="137"/>
      <c r="L240" s="137"/>
      <c r="M240" s="137"/>
    </row>
    <row r="241" spans="1:13">
      <c r="A241" s="143"/>
      <c r="B241" s="136"/>
      <c r="C241" s="137"/>
      <c r="D241" s="137"/>
      <c r="E241" s="137"/>
      <c r="F241" s="137"/>
      <c r="G241" s="137"/>
      <c r="H241" s="137"/>
      <c r="I241" s="137"/>
      <c r="J241" s="137"/>
      <c r="K241" s="137"/>
      <c r="L241" s="137"/>
      <c r="M241" s="137"/>
    </row>
    <row r="242" spans="1:13">
      <c r="A242" s="143"/>
      <c r="B242" s="136"/>
      <c r="C242" s="137"/>
      <c r="D242" s="137"/>
      <c r="E242" s="137"/>
      <c r="F242" s="137"/>
      <c r="G242" s="137"/>
      <c r="H242" s="137"/>
      <c r="I242" s="137"/>
      <c r="J242" s="137"/>
      <c r="K242" s="137"/>
      <c r="L242" s="137"/>
      <c r="M242" s="137"/>
    </row>
    <row r="243" spans="1:13">
      <c r="A243" s="143"/>
      <c r="B243" s="136"/>
      <c r="C243" s="137"/>
      <c r="D243" s="137"/>
      <c r="E243" s="137"/>
      <c r="F243" s="137"/>
      <c r="G243" s="137"/>
      <c r="H243" s="137"/>
      <c r="I243" s="137"/>
      <c r="J243" s="137"/>
      <c r="K243" s="137"/>
      <c r="L243" s="137"/>
      <c r="M243" s="137"/>
    </row>
    <row r="244" spans="1:13">
      <c r="A244" s="143"/>
      <c r="B244" s="136"/>
      <c r="C244" s="137"/>
      <c r="D244" s="137"/>
      <c r="E244" s="137"/>
      <c r="F244" s="137"/>
      <c r="G244" s="137"/>
      <c r="H244" s="137"/>
      <c r="I244" s="137"/>
      <c r="J244" s="137"/>
      <c r="K244" s="137"/>
      <c r="L244" s="137"/>
      <c r="M244" s="137"/>
    </row>
    <row r="245" spans="1:13">
      <c r="A245" s="143"/>
      <c r="B245" s="136"/>
      <c r="C245" s="137"/>
      <c r="D245" s="137"/>
      <c r="E245" s="137"/>
      <c r="F245" s="137"/>
      <c r="G245" s="137"/>
      <c r="H245" s="137"/>
      <c r="I245" s="137"/>
      <c r="J245" s="137"/>
      <c r="K245" s="137"/>
      <c r="L245" s="137"/>
      <c r="M245" s="137"/>
    </row>
    <row r="246" spans="1:13">
      <c r="A246" s="143"/>
      <c r="B246" s="136"/>
      <c r="C246" s="137"/>
      <c r="D246" s="137"/>
      <c r="E246" s="137"/>
      <c r="F246" s="137"/>
      <c r="G246" s="137"/>
      <c r="H246" s="137"/>
      <c r="I246" s="137"/>
      <c r="J246" s="137"/>
      <c r="K246" s="137"/>
      <c r="L246" s="137"/>
      <c r="M246" s="137"/>
    </row>
    <row r="247" spans="1:13">
      <c r="A247" s="143"/>
      <c r="B247" s="136"/>
      <c r="C247" s="137"/>
      <c r="D247" s="137"/>
      <c r="E247" s="137"/>
      <c r="F247" s="137"/>
      <c r="G247" s="137"/>
      <c r="H247" s="137"/>
      <c r="I247" s="137"/>
      <c r="J247" s="137"/>
      <c r="K247" s="137"/>
      <c r="L247" s="137"/>
      <c r="M247" s="137"/>
    </row>
    <row r="248" spans="1:13">
      <c r="A248" s="143"/>
      <c r="B248" s="136"/>
      <c r="C248" s="137"/>
      <c r="D248" s="137"/>
      <c r="E248" s="137"/>
      <c r="F248" s="137"/>
      <c r="G248" s="137"/>
      <c r="H248" s="137"/>
      <c r="I248" s="137"/>
      <c r="J248" s="137"/>
      <c r="K248" s="137"/>
      <c r="L248" s="137"/>
      <c r="M248" s="137"/>
    </row>
    <row r="249" spans="1:13">
      <c r="A249" s="143"/>
      <c r="B249" s="136"/>
      <c r="C249" s="137"/>
      <c r="D249" s="137"/>
      <c r="E249" s="137"/>
      <c r="F249" s="137"/>
      <c r="G249" s="137"/>
      <c r="H249" s="137"/>
      <c r="I249" s="137"/>
      <c r="J249" s="137"/>
      <c r="K249" s="137"/>
      <c r="L249" s="137"/>
      <c r="M249" s="137"/>
    </row>
    <row r="250" spans="1:13">
      <c r="A250" s="143"/>
      <c r="B250" s="136"/>
      <c r="C250" s="137"/>
      <c r="D250" s="137"/>
      <c r="E250" s="137"/>
      <c r="F250" s="137"/>
      <c r="G250" s="137"/>
      <c r="H250" s="137"/>
      <c r="I250" s="137"/>
      <c r="J250" s="137"/>
      <c r="K250" s="137"/>
      <c r="L250" s="137"/>
      <c r="M250" s="137"/>
    </row>
    <row r="251" spans="1:13">
      <c r="A251" s="143"/>
      <c r="B251" s="136"/>
      <c r="C251" s="137"/>
      <c r="D251" s="137"/>
      <c r="E251" s="137"/>
      <c r="F251" s="137"/>
      <c r="G251" s="137"/>
      <c r="H251" s="137"/>
      <c r="I251" s="137"/>
      <c r="J251" s="137"/>
      <c r="K251" s="137"/>
      <c r="L251" s="137"/>
      <c r="M251" s="137"/>
    </row>
    <row r="252" spans="1:13">
      <c r="A252" s="143"/>
      <c r="B252" s="136"/>
      <c r="C252" s="137"/>
      <c r="D252" s="137"/>
      <c r="E252" s="137"/>
      <c r="F252" s="137"/>
      <c r="G252" s="137"/>
      <c r="H252" s="137"/>
      <c r="I252" s="137"/>
      <c r="J252" s="137"/>
      <c r="K252" s="137"/>
      <c r="L252" s="137"/>
      <c r="M252" s="137"/>
    </row>
    <row r="253" spans="1:13">
      <c r="A253" s="143"/>
      <c r="B253" s="136"/>
      <c r="C253" s="137"/>
      <c r="D253" s="137"/>
      <c r="E253" s="137"/>
      <c r="F253" s="137"/>
      <c r="G253" s="137"/>
      <c r="H253" s="137"/>
      <c r="I253" s="137"/>
      <c r="J253" s="137"/>
      <c r="K253" s="137"/>
      <c r="L253" s="137"/>
      <c r="M253" s="137"/>
    </row>
    <row r="254" spans="1:13">
      <c r="A254" s="143"/>
      <c r="B254" s="136"/>
      <c r="C254" s="137"/>
      <c r="D254" s="137"/>
      <c r="E254" s="137"/>
      <c r="F254" s="137"/>
      <c r="G254" s="137"/>
      <c r="H254" s="137"/>
      <c r="I254" s="137"/>
      <c r="J254" s="137"/>
      <c r="K254" s="137"/>
      <c r="L254" s="137"/>
      <c r="M254" s="137"/>
    </row>
    <row r="255" spans="1:13">
      <c r="A255" s="143"/>
      <c r="B255" s="136"/>
      <c r="C255" s="137"/>
      <c r="D255" s="137"/>
      <c r="E255" s="137"/>
      <c r="F255" s="137"/>
      <c r="G255" s="137"/>
      <c r="H255" s="137"/>
      <c r="I255" s="137"/>
      <c r="J255" s="137"/>
      <c r="K255" s="137"/>
      <c r="L255" s="137"/>
      <c r="M255" s="137"/>
    </row>
    <row r="256" spans="1:13">
      <c r="A256" s="143"/>
      <c r="B256" s="136"/>
      <c r="C256" s="137"/>
      <c r="D256" s="137"/>
      <c r="E256" s="137"/>
      <c r="F256" s="137"/>
      <c r="G256" s="137"/>
      <c r="H256" s="137"/>
      <c r="I256" s="137"/>
      <c r="J256" s="137"/>
      <c r="K256" s="137"/>
      <c r="L256" s="137"/>
      <c r="M256" s="137"/>
    </row>
    <row r="257" spans="1:13">
      <c r="A257" s="143"/>
      <c r="B257" s="136"/>
      <c r="C257" s="137"/>
      <c r="D257" s="137"/>
      <c r="E257" s="137"/>
      <c r="F257" s="137"/>
      <c r="G257" s="137"/>
      <c r="H257" s="137"/>
      <c r="I257" s="137"/>
      <c r="J257" s="137"/>
      <c r="K257" s="137"/>
      <c r="L257" s="137"/>
      <c r="M257" s="137"/>
    </row>
    <row r="258" spans="1:13">
      <c r="A258" s="143"/>
      <c r="B258" s="136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  <c r="M258" s="137"/>
    </row>
    <row r="259" spans="1:13">
      <c r="A259" s="143"/>
      <c r="B259" s="136"/>
      <c r="C259" s="137"/>
      <c r="D259" s="137"/>
      <c r="E259" s="137"/>
      <c r="F259" s="137"/>
      <c r="G259" s="137"/>
      <c r="H259" s="137"/>
      <c r="I259" s="137"/>
      <c r="J259" s="137"/>
      <c r="K259" s="137"/>
      <c r="L259" s="137"/>
      <c r="M259" s="137"/>
    </row>
    <row r="260" spans="1:13">
      <c r="A260" s="143"/>
      <c r="B260" s="136"/>
      <c r="C260" s="137"/>
      <c r="D260" s="137"/>
      <c r="E260" s="137"/>
      <c r="F260" s="137"/>
      <c r="G260" s="137"/>
      <c r="H260" s="137"/>
      <c r="I260" s="137"/>
      <c r="J260" s="137"/>
      <c r="K260" s="137"/>
      <c r="L260" s="137"/>
      <c r="M260" s="137"/>
    </row>
    <row r="261" spans="1:13">
      <c r="A261" s="143"/>
      <c r="B261" s="136"/>
      <c r="C261" s="137"/>
      <c r="D261" s="137"/>
      <c r="E261" s="137"/>
      <c r="F261" s="137"/>
      <c r="G261" s="137"/>
      <c r="H261" s="137"/>
      <c r="I261" s="137"/>
      <c r="J261" s="137"/>
      <c r="K261" s="137"/>
      <c r="L261" s="137"/>
      <c r="M261" s="137"/>
    </row>
    <row r="262" spans="1:13">
      <c r="A262" s="143"/>
      <c r="B262" s="136"/>
      <c r="C262" s="137"/>
      <c r="D262" s="137"/>
      <c r="E262" s="137"/>
      <c r="F262" s="137"/>
      <c r="G262" s="137"/>
      <c r="H262" s="137"/>
      <c r="I262" s="137"/>
      <c r="J262" s="137"/>
      <c r="K262" s="137"/>
      <c r="L262" s="137"/>
      <c r="M262" s="137"/>
    </row>
    <row r="263" spans="1:13">
      <c r="A263" s="143"/>
      <c r="B263" s="136"/>
      <c r="C263" s="137"/>
      <c r="D263" s="137"/>
      <c r="E263" s="137"/>
      <c r="F263" s="137"/>
      <c r="G263" s="137"/>
      <c r="H263" s="137"/>
      <c r="I263" s="137"/>
      <c r="J263" s="137"/>
      <c r="K263" s="137"/>
      <c r="L263" s="137"/>
      <c r="M263" s="137"/>
    </row>
    <row r="264" spans="1:13">
      <c r="A264" s="143"/>
      <c r="B264" s="136"/>
      <c r="C264" s="137"/>
      <c r="D264" s="137"/>
      <c r="E264" s="137"/>
      <c r="F264" s="137"/>
      <c r="G264" s="137"/>
      <c r="H264" s="137"/>
      <c r="I264" s="137"/>
      <c r="J264" s="137"/>
      <c r="K264" s="137"/>
      <c r="L264" s="137"/>
      <c r="M264" s="137"/>
    </row>
    <row r="265" spans="1:13">
      <c r="A265" s="143"/>
      <c r="B265" s="136"/>
      <c r="C265" s="137"/>
      <c r="D265" s="137"/>
      <c r="E265" s="137"/>
      <c r="F265" s="137"/>
      <c r="G265" s="137"/>
      <c r="H265" s="137"/>
      <c r="I265" s="137"/>
      <c r="J265" s="137"/>
      <c r="K265" s="137"/>
      <c r="L265" s="137"/>
      <c r="M265" s="137"/>
    </row>
    <row r="266" spans="1:13">
      <c r="A266" s="143"/>
      <c r="B266" s="136"/>
      <c r="C266" s="137"/>
      <c r="D266" s="137"/>
      <c r="E266" s="137"/>
      <c r="F266" s="137"/>
      <c r="G266" s="137"/>
      <c r="H266" s="137"/>
      <c r="I266" s="137"/>
      <c r="J266" s="137"/>
      <c r="K266" s="137"/>
      <c r="L266" s="137"/>
      <c r="M266" s="137"/>
    </row>
    <row r="267" spans="1:13">
      <c r="A267" s="143"/>
      <c r="B267" s="136"/>
      <c r="C267" s="137"/>
      <c r="D267" s="137"/>
      <c r="E267" s="137"/>
      <c r="F267" s="137"/>
      <c r="G267" s="137"/>
      <c r="H267" s="137"/>
      <c r="I267" s="137"/>
      <c r="J267" s="137"/>
      <c r="K267" s="137"/>
      <c r="L267" s="137"/>
      <c r="M267" s="137"/>
    </row>
    <row r="268" spans="1:13">
      <c r="A268" s="143"/>
      <c r="B268" s="136"/>
      <c r="C268" s="137"/>
      <c r="D268" s="137"/>
      <c r="E268" s="137"/>
      <c r="F268" s="137"/>
      <c r="G268" s="137"/>
      <c r="H268" s="137"/>
      <c r="I268" s="137"/>
      <c r="J268" s="137"/>
      <c r="K268" s="137"/>
      <c r="L268" s="137"/>
      <c r="M268" s="137"/>
    </row>
    <row r="269" spans="1:13">
      <c r="A269" s="143"/>
      <c r="B269" s="136"/>
      <c r="C269" s="137"/>
      <c r="D269" s="137"/>
      <c r="E269" s="137"/>
      <c r="F269" s="137"/>
      <c r="G269" s="137"/>
      <c r="H269" s="137"/>
      <c r="I269" s="137"/>
      <c r="J269" s="137"/>
      <c r="K269" s="137"/>
      <c r="L269" s="137"/>
      <c r="M269" s="137"/>
    </row>
    <row r="270" spans="1:13">
      <c r="A270" s="143"/>
      <c r="B270" s="136"/>
      <c r="C270" s="137"/>
      <c r="D270" s="137"/>
      <c r="E270" s="137"/>
      <c r="F270" s="137"/>
      <c r="G270" s="137"/>
      <c r="H270" s="137"/>
      <c r="I270" s="137"/>
      <c r="J270" s="137"/>
      <c r="K270" s="137"/>
      <c r="L270" s="137"/>
      <c r="M270" s="137"/>
    </row>
    <row r="271" spans="1:13">
      <c r="A271" s="143"/>
      <c r="B271" s="136"/>
      <c r="C271" s="137"/>
      <c r="D271" s="137"/>
      <c r="E271" s="137"/>
      <c r="F271" s="137"/>
      <c r="G271" s="137"/>
      <c r="H271" s="137"/>
      <c r="I271" s="137"/>
      <c r="J271" s="137"/>
      <c r="K271" s="137"/>
      <c r="L271" s="137"/>
      <c r="M271" s="137"/>
    </row>
    <row r="272" spans="1:13">
      <c r="A272" s="143"/>
      <c r="B272" s="136"/>
      <c r="C272" s="137"/>
      <c r="D272" s="137"/>
      <c r="E272" s="137"/>
      <c r="F272" s="137"/>
      <c r="G272" s="137"/>
      <c r="H272" s="137"/>
      <c r="I272" s="137"/>
      <c r="J272" s="137"/>
      <c r="K272" s="137"/>
      <c r="L272" s="137"/>
      <c r="M272" s="137"/>
    </row>
    <row r="273" spans="1:13">
      <c r="A273" s="143"/>
      <c r="B273" s="136"/>
      <c r="C273" s="137"/>
      <c r="D273" s="137"/>
      <c r="E273" s="137"/>
      <c r="F273" s="137"/>
      <c r="G273" s="137"/>
      <c r="H273" s="137"/>
      <c r="I273" s="137"/>
      <c r="J273" s="137"/>
      <c r="K273" s="137"/>
      <c r="L273" s="137"/>
      <c r="M273" s="137"/>
    </row>
    <row r="274" spans="1:13">
      <c r="A274" s="143"/>
      <c r="B274" s="136"/>
      <c r="C274" s="137"/>
      <c r="D274" s="137"/>
      <c r="E274" s="137"/>
      <c r="F274" s="137"/>
      <c r="G274" s="137"/>
      <c r="H274" s="137"/>
      <c r="I274" s="137"/>
      <c r="J274" s="137"/>
      <c r="K274" s="137"/>
      <c r="L274" s="137"/>
      <c r="M274" s="137"/>
    </row>
    <row r="275" spans="1:13">
      <c r="A275" s="143"/>
      <c r="B275" s="136"/>
      <c r="C275" s="137"/>
      <c r="D275" s="137"/>
      <c r="E275" s="137"/>
      <c r="F275" s="137"/>
      <c r="G275" s="137"/>
      <c r="H275" s="137"/>
      <c r="I275" s="137"/>
      <c r="J275" s="137"/>
      <c r="K275" s="137"/>
      <c r="L275" s="137"/>
      <c r="M275" s="137"/>
    </row>
    <row r="276" spans="1:13">
      <c r="A276" s="143"/>
      <c r="B276" s="136"/>
      <c r="C276" s="137"/>
      <c r="D276" s="137"/>
      <c r="E276" s="137"/>
      <c r="F276" s="137"/>
      <c r="G276" s="137"/>
      <c r="H276" s="137"/>
      <c r="I276" s="137"/>
      <c r="J276" s="137"/>
      <c r="K276" s="137"/>
      <c r="L276" s="137"/>
      <c r="M276" s="137"/>
    </row>
    <row r="277" spans="1:13">
      <c r="A277" s="143"/>
      <c r="B277" s="136"/>
      <c r="C277" s="137"/>
      <c r="D277" s="137"/>
      <c r="E277" s="137"/>
      <c r="F277" s="137"/>
      <c r="G277" s="137"/>
      <c r="H277" s="137"/>
      <c r="I277" s="137"/>
      <c r="J277" s="137"/>
      <c r="K277" s="137"/>
      <c r="L277" s="137"/>
      <c r="M277" s="137"/>
    </row>
    <row r="278" spans="1:13">
      <c r="A278" s="143"/>
      <c r="B278" s="136"/>
      <c r="C278" s="137"/>
      <c r="D278" s="137"/>
      <c r="E278" s="137"/>
      <c r="F278" s="137"/>
      <c r="G278" s="137"/>
      <c r="H278" s="137"/>
      <c r="I278" s="137"/>
      <c r="J278" s="137"/>
      <c r="K278" s="137"/>
      <c r="L278" s="137"/>
      <c r="M278" s="137"/>
    </row>
    <row r="279" spans="1:13">
      <c r="A279" s="143"/>
      <c r="B279" s="136"/>
      <c r="C279" s="137"/>
      <c r="D279" s="137"/>
      <c r="E279" s="137"/>
      <c r="F279" s="137"/>
      <c r="G279" s="137"/>
      <c r="H279" s="137"/>
      <c r="I279" s="137"/>
      <c r="J279" s="137"/>
      <c r="K279" s="137"/>
      <c r="L279" s="137"/>
      <c r="M279" s="137"/>
    </row>
    <row r="280" spans="1:13">
      <c r="A280" s="143"/>
      <c r="B280" s="136"/>
      <c r="C280" s="137"/>
      <c r="D280" s="137"/>
      <c r="E280" s="137"/>
      <c r="F280" s="137"/>
      <c r="G280" s="137"/>
      <c r="H280" s="137"/>
      <c r="I280" s="137"/>
      <c r="J280" s="137"/>
      <c r="K280" s="137"/>
      <c r="L280" s="137"/>
      <c r="M280" s="137"/>
    </row>
    <row r="281" spans="1:13">
      <c r="A281" s="143"/>
      <c r="B281" s="136"/>
      <c r="C281" s="137"/>
      <c r="D281" s="137"/>
      <c r="E281" s="137"/>
      <c r="F281" s="137"/>
      <c r="G281" s="137"/>
      <c r="H281" s="137"/>
      <c r="I281" s="137"/>
      <c r="J281" s="137"/>
      <c r="K281" s="137"/>
      <c r="L281" s="137"/>
      <c r="M281" s="137"/>
    </row>
    <row r="282" spans="1:13">
      <c r="A282" s="143"/>
      <c r="B282" s="136"/>
      <c r="C282" s="137"/>
      <c r="D282" s="137"/>
      <c r="E282" s="137"/>
      <c r="F282" s="137"/>
      <c r="G282" s="137"/>
      <c r="H282" s="137"/>
      <c r="I282" s="137"/>
      <c r="J282" s="137"/>
      <c r="K282" s="137"/>
      <c r="L282" s="137"/>
      <c r="M282" s="137"/>
    </row>
    <row r="283" spans="1:13">
      <c r="A283" s="143"/>
      <c r="B283" s="136"/>
      <c r="C283" s="137"/>
      <c r="D283" s="137"/>
      <c r="E283" s="137"/>
      <c r="F283" s="137"/>
      <c r="G283" s="137"/>
      <c r="H283" s="137"/>
      <c r="I283" s="137"/>
      <c r="J283" s="137"/>
      <c r="K283" s="137"/>
      <c r="L283" s="137"/>
      <c r="M283" s="137"/>
    </row>
    <row r="284" spans="1:13">
      <c r="A284" s="143"/>
      <c r="B284" s="136"/>
      <c r="C284" s="137"/>
      <c r="D284" s="137"/>
      <c r="E284" s="137"/>
      <c r="F284" s="137"/>
      <c r="G284" s="137"/>
      <c r="H284" s="137"/>
      <c r="I284" s="137"/>
      <c r="J284" s="137"/>
      <c r="K284" s="137"/>
      <c r="L284" s="137"/>
      <c r="M284" s="137"/>
    </row>
    <row r="285" spans="1:13">
      <c r="A285" s="143"/>
      <c r="B285" s="136"/>
      <c r="C285" s="137"/>
      <c r="D285" s="137"/>
      <c r="E285" s="137"/>
      <c r="F285" s="137"/>
      <c r="G285" s="137"/>
      <c r="H285" s="137"/>
      <c r="I285" s="137"/>
      <c r="J285" s="137"/>
      <c r="K285" s="137"/>
      <c r="L285" s="137"/>
      <c r="M285" s="137"/>
    </row>
    <row r="286" spans="1:13">
      <c r="A286" s="143"/>
      <c r="B286" s="136"/>
      <c r="C286" s="137"/>
      <c r="D286" s="137"/>
      <c r="E286" s="137"/>
      <c r="F286" s="137"/>
      <c r="G286" s="137"/>
      <c r="H286" s="137"/>
      <c r="I286" s="137"/>
      <c r="J286" s="137"/>
      <c r="K286" s="137"/>
      <c r="L286" s="137"/>
      <c r="M286" s="137"/>
    </row>
    <row r="287" spans="1:13">
      <c r="A287" s="143"/>
      <c r="B287" s="136"/>
      <c r="C287" s="137"/>
      <c r="D287" s="137"/>
      <c r="E287" s="137"/>
      <c r="F287" s="137"/>
      <c r="G287" s="137"/>
      <c r="H287" s="137"/>
      <c r="I287" s="137"/>
      <c r="J287" s="137"/>
      <c r="K287" s="137"/>
      <c r="L287" s="137"/>
      <c r="M287" s="137"/>
    </row>
    <row r="288" spans="1:13">
      <c r="A288" s="143"/>
      <c r="B288" s="136"/>
      <c r="C288" s="137"/>
      <c r="D288" s="137"/>
      <c r="E288" s="137"/>
      <c r="F288" s="137"/>
      <c r="G288" s="137"/>
      <c r="H288" s="137"/>
      <c r="I288" s="137"/>
      <c r="J288" s="137"/>
      <c r="K288" s="137"/>
      <c r="L288" s="137"/>
      <c r="M288" s="137"/>
    </row>
    <row r="289" spans="1:13">
      <c r="A289" s="143"/>
      <c r="B289" s="136"/>
      <c r="C289" s="137"/>
      <c r="D289" s="137"/>
      <c r="E289" s="137"/>
      <c r="F289" s="137"/>
      <c r="G289" s="137"/>
      <c r="H289" s="137"/>
      <c r="I289" s="137"/>
      <c r="J289" s="137"/>
      <c r="K289" s="137"/>
      <c r="L289" s="137"/>
      <c r="M289" s="137"/>
    </row>
    <row r="290" spans="1:13">
      <c r="A290" s="143"/>
      <c r="B290" s="136"/>
      <c r="C290" s="137"/>
      <c r="D290" s="137"/>
      <c r="E290" s="137"/>
      <c r="F290" s="137"/>
      <c r="G290" s="137"/>
      <c r="H290" s="137"/>
      <c r="I290" s="137"/>
      <c r="J290" s="137"/>
      <c r="K290" s="137"/>
      <c r="L290" s="137"/>
      <c r="M290" s="137"/>
    </row>
    <row r="291" spans="1:13">
      <c r="A291" s="143"/>
      <c r="B291" s="136"/>
      <c r="C291" s="137"/>
      <c r="D291" s="137"/>
      <c r="E291" s="137"/>
      <c r="F291" s="137"/>
      <c r="G291" s="137"/>
      <c r="H291" s="137"/>
      <c r="I291" s="137"/>
      <c r="J291" s="137"/>
      <c r="K291" s="137"/>
      <c r="L291" s="137"/>
      <c r="M291" s="137"/>
    </row>
    <row r="292" spans="1:13">
      <c r="A292" s="143"/>
      <c r="B292" s="136"/>
      <c r="C292" s="137"/>
      <c r="D292" s="137"/>
      <c r="E292" s="137"/>
      <c r="F292" s="137"/>
      <c r="G292" s="137"/>
      <c r="H292" s="137"/>
      <c r="I292" s="137"/>
      <c r="J292" s="137"/>
      <c r="K292" s="137"/>
      <c r="L292" s="137"/>
      <c r="M292" s="137"/>
    </row>
    <row r="293" spans="1:13">
      <c r="A293" s="143"/>
      <c r="B293" s="136"/>
      <c r="C293" s="137"/>
      <c r="D293" s="137"/>
      <c r="E293" s="137"/>
      <c r="F293" s="137"/>
      <c r="G293" s="137"/>
      <c r="H293" s="137"/>
      <c r="I293" s="137"/>
      <c r="J293" s="137"/>
      <c r="K293" s="137"/>
      <c r="L293" s="137"/>
      <c r="M293" s="137"/>
    </row>
    <row r="294" spans="1:13">
      <c r="A294" s="143"/>
      <c r="B294" s="136"/>
      <c r="C294" s="137"/>
      <c r="D294" s="137"/>
      <c r="E294" s="137"/>
      <c r="F294" s="137"/>
      <c r="G294" s="137"/>
      <c r="H294" s="137"/>
      <c r="I294" s="137"/>
      <c r="J294" s="137"/>
      <c r="K294" s="137"/>
      <c r="L294" s="137"/>
      <c r="M294" s="137"/>
    </row>
    <row r="295" spans="1:13">
      <c r="A295" s="143"/>
      <c r="B295" s="136"/>
      <c r="C295" s="137"/>
      <c r="D295" s="137"/>
      <c r="E295" s="137"/>
      <c r="F295" s="137"/>
      <c r="G295" s="137"/>
      <c r="H295" s="137"/>
      <c r="I295" s="137"/>
      <c r="J295" s="137"/>
      <c r="K295" s="137"/>
      <c r="L295" s="137"/>
      <c r="M295" s="137"/>
    </row>
    <row r="296" spans="1:13">
      <c r="A296" s="143"/>
      <c r="B296" s="136"/>
      <c r="C296" s="137"/>
      <c r="D296" s="137"/>
      <c r="E296" s="137"/>
      <c r="F296" s="137"/>
      <c r="G296" s="137"/>
      <c r="H296" s="137"/>
      <c r="I296" s="137"/>
      <c r="J296" s="137"/>
      <c r="K296" s="137"/>
      <c r="L296" s="137"/>
      <c r="M296" s="137"/>
    </row>
    <row r="297" spans="1:13">
      <c r="A297" s="143"/>
      <c r="B297" s="136"/>
      <c r="C297" s="137"/>
      <c r="D297" s="137"/>
      <c r="E297" s="137"/>
      <c r="F297" s="137"/>
      <c r="G297" s="137"/>
      <c r="H297" s="137"/>
      <c r="I297" s="137"/>
      <c r="J297" s="137"/>
      <c r="K297" s="137"/>
      <c r="L297" s="137"/>
      <c r="M297" s="137"/>
    </row>
    <row r="298" spans="1:13">
      <c r="A298" s="143"/>
      <c r="B298" s="136"/>
      <c r="C298" s="137"/>
      <c r="D298" s="137"/>
      <c r="E298" s="137"/>
      <c r="F298" s="137"/>
      <c r="G298" s="137"/>
      <c r="H298" s="137"/>
      <c r="I298" s="137"/>
      <c r="J298" s="137"/>
      <c r="K298" s="137"/>
      <c r="L298" s="137"/>
      <c r="M298" s="137"/>
    </row>
    <row r="299" spans="1:13">
      <c r="A299" s="143"/>
      <c r="B299" s="136"/>
      <c r="C299" s="137"/>
      <c r="D299" s="137"/>
      <c r="E299" s="137"/>
      <c r="F299" s="137"/>
      <c r="G299" s="137"/>
      <c r="H299" s="137"/>
      <c r="I299" s="137"/>
      <c r="J299" s="137"/>
      <c r="K299" s="137"/>
      <c r="L299" s="137"/>
      <c r="M299" s="137"/>
    </row>
    <row r="300" spans="1:13">
      <c r="A300" s="143"/>
      <c r="B300" s="136"/>
      <c r="C300" s="137"/>
      <c r="D300" s="137"/>
      <c r="E300" s="137"/>
      <c r="F300" s="137"/>
      <c r="G300" s="137"/>
      <c r="H300" s="137"/>
      <c r="I300" s="137"/>
      <c r="J300" s="137"/>
      <c r="K300" s="137"/>
      <c r="L300" s="137"/>
      <c r="M300" s="137"/>
    </row>
    <row r="301" spans="1:13">
      <c r="A301" s="143"/>
      <c r="B301" s="136"/>
      <c r="C301" s="137"/>
      <c r="D301" s="137"/>
      <c r="E301" s="137"/>
      <c r="F301" s="137"/>
      <c r="G301" s="137"/>
      <c r="H301" s="137"/>
      <c r="I301" s="137"/>
      <c r="J301" s="137"/>
      <c r="K301" s="137"/>
      <c r="L301" s="137"/>
      <c r="M301" s="137"/>
    </row>
    <row r="302" spans="1:13">
      <c r="A302" s="143"/>
      <c r="B302" s="136"/>
      <c r="C302" s="137"/>
      <c r="D302" s="137"/>
      <c r="E302" s="137"/>
      <c r="F302" s="137"/>
      <c r="G302" s="137"/>
      <c r="H302" s="137"/>
      <c r="I302" s="137"/>
      <c r="J302" s="137"/>
      <c r="K302" s="137"/>
      <c r="L302" s="137"/>
      <c r="M302" s="137"/>
    </row>
    <row r="303" spans="1:13">
      <c r="A303" s="143"/>
      <c r="B303" s="136"/>
      <c r="C303" s="137"/>
      <c r="D303" s="137"/>
      <c r="E303" s="137"/>
      <c r="F303" s="137"/>
      <c r="G303" s="137"/>
      <c r="H303" s="137"/>
      <c r="I303" s="137"/>
      <c r="J303" s="137"/>
      <c r="K303" s="137"/>
      <c r="L303" s="137"/>
      <c r="M303" s="137"/>
    </row>
    <row r="304" spans="1:13">
      <c r="A304" s="143"/>
      <c r="B304" s="136"/>
      <c r="C304" s="137"/>
      <c r="D304" s="137"/>
      <c r="E304" s="137"/>
      <c r="F304" s="137"/>
      <c r="G304" s="137"/>
      <c r="H304" s="137"/>
      <c r="I304" s="137"/>
      <c r="J304" s="137"/>
      <c r="K304" s="137"/>
      <c r="L304" s="137"/>
      <c r="M304" s="137"/>
    </row>
    <row r="305" spans="1:13">
      <c r="A305" s="143"/>
      <c r="B305" s="136"/>
      <c r="C305" s="137"/>
      <c r="D305" s="137"/>
      <c r="E305" s="137"/>
      <c r="F305" s="137"/>
      <c r="G305" s="137"/>
      <c r="H305" s="137"/>
      <c r="I305" s="137"/>
      <c r="J305" s="137"/>
      <c r="K305" s="137"/>
      <c r="L305" s="137"/>
      <c r="M305" s="137"/>
    </row>
    <row r="306" spans="1:13">
      <c r="A306" s="143"/>
      <c r="B306" s="136"/>
      <c r="C306" s="137"/>
      <c r="D306" s="137"/>
      <c r="E306" s="137"/>
      <c r="F306" s="137"/>
      <c r="G306" s="137"/>
      <c r="H306" s="137"/>
      <c r="I306" s="137"/>
      <c r="J306" s="137"/>
      <c r="K306" s="137"/>
      <c r="L306" s="137"/>
      <c r="M306" s="137"/>
    </row>
    <row r="307" spans="1:13">
      <c r="A307" s="143"/>
      <c r="B307" s="136"/>
      <c r="C307" s="137"/>
      <c r="D307" s="137"/>
      <c r="E307" s="137"/>
      <c r="F307" s="137"/>
      <c r="G307" s="137"/>
      <c r="H307" s="137"/>
      <c r="I307" s="137"/>
      <c r="J307" s="137"/>
      <c r="K307" s="137"/>
      <c r="L307" s="137"/>
      <c r="M307" s="137"/>
    </row>
    <row r="308" spans="1:13">
      <c r="A308" s="143"/>
      <c r="B308" s="136"/>
      <c r="C308" s="137"/>
      <c r="D308" s="137"/>
      <c r="E308" s="137"/>
      <c r="F308" s="137"/>
      <c r="G308" s="137"/>
      <c r="H308" s="137"/>
      <c r="I308" s="137"/>
      <c r="J308" s="137"/>
      <c r="K308" s="137"/>
      <c r="L308" s="137"/>
      <c r="M308" s="137"/>
    </row>
    <row r="309" spans="1:13">
      <c r="A309" s="143"/>
      <c r="B309" s="136"/>
      <c r="C309" s="137"/>
      <c r="D309" s="137"/>
      <c r="E309" s="137"/>
      <c r="F309" s="137"/>
      <c r="G309" s="137"/>
      <c r="H309" s="137"/>
      <c r="I309" s="137"/>
      <c r="J309" s="137"/>
      <c r="K309" s="137"/>
      <c r="L309" s="137"/>
      <c r="M309" s="137"/>
    </row>
    <row r="310" spans="1:13">
      <c r="A310" s="143"/>
      <c r="B310" s="136"/>
      <c r="C310" s="137"/>
      <c r="D310" s="137"/>
      <c r="E310" s="137"/>
      <c r="F310" s="137"/>
      <c r="G310" s="137"/>
      <c r="H310" s="137"/>
      <c r="I310" s="137"/>
      <c r="J310" s="137"/>
      <c r="K310" s="137"/>
      <c r="L310" s="137"/>
      <c r="M310" s="137"/>
    </row>
    <row r="311" spans="1:13">
      <c r="A311" s="143"/>
      <c r="B311" s="136"/>
      <c r="C311" s="137"/>
      <c r="D311" s="137"/>
      <c r="E311" s="137"/>
      <c r="F311" s="137"/>
      <c r="G311" s="137"/>
      <c r="H311" s="137"/>
      <c r="I311" s="137"/>
      <c r="J311" s="137"/>
      <c r="K311" s="137"/>
      <c r="L311" s="137"/>
      <c r="M311" s="137"/>
    </row>
    <row r="312" spans="1:13">
      <c r="A312" s="143"/>
      <c r="B312" s="136"/>
      <c r="C312" s="137"/>
      <c r="D312" s="137"/>
      <c r="E312" s="137"/>
      <c r="F312" s="137"/>
      <c r="G312" s="137"/>
      <c r="H312" s="137"/>
      <c r="I312" s="137"/>
      <c r="J312" s="137"/>
      <c r="K312" s="137"/>
      <c r="L312" s="137"/>
      <c r="M312" s="137"/>
    </row>
    <row r="313" spans="1:13">
      <c r="A313" s="143"/>
      <c r="B313" s="136"/>
      <c r="C313" s="137"/>
      <c r="D313" s="137"/>
      <c r="E313" s="137"/>
      <c r="F313" s="137"/>
      <c r="G313" s="137"/>
      <c r="H313" s="137"/>
      <c r="I313" s="137"/>
      <c r="J313" s="137"/>
      <c r="K313" s="137"/>
      <c r="L313" s="137"/>
      <c r="M313" s="137"/>
    </row>
    <row r="314" spans="1:13">
      <c r="A314" s="143"/>
      <c r="B314" s="136"/>
      <c r="C314" s="137"/>
      <c r="D314" s="137"/>
      <c r="E314" s="137"/>
      <c r="F314" s="137"/>
      <c r="G314" s="137"/>
      <c r="H314" s="137"/>
      <c r="I314" s="137"/>
      <c r="J314" s="137"/>
      <c r="K314" s="137"/>
      <c r="L314" s="137"/>
      <c r="M314" s="137"/>
    </row>
    <row r="315" spans="1:13">
      <c r="A315" s="143"/>
      <c r="B315" s="136"/>
      <c r="C315" s="137"/>
      <c r="D315" s="137"/>
      <c r="E315" s="137"/>
      <c r="F315" s="137"/>
      <c r="G315" s="137"/>
      <c r="H315" s="137"/>
      <c r="I315" s="137"/>
      <c r="J315" s="137"/>
      <c r="K315" s="137"/>
      <c r="L315" s="137"/>
      <c r="M315" s="137"/>
    </row>
    <row r="316" spans="1:13">
      <c r="A316" s="143"/>
      <c r="B316" s="136"/>
      <c r="C316" s="137"/>
      <c r="D316" s="137"/>
      <c r="E316" s="137"/>
      <c r="F316" s="137"/>
      <c r="G316" s="137"/>
      <c r="H316" s="137"/>
      <c r="I316" s="137"/>
      <c r="J316" s="137"/>
      <c r="K316" s="137"/>
      <c r="L316" s="137"/>
      <c r="M316" s="137"/>
    </row>
    <row r="317" spans="1:13">
      <c r="A317" s="143"/>
      <c r="B317" s="136"/>
      <c r="C317" s="137"/>
      <c r="D317" s="137"/>
      <c r="E317" s="137"/>
      <c r="F317" s="137"/>
      <c r="G317" s="137"/>
      <c r="H317" s="137"/>
      <c r="I317" s="137"/>
      <c r="J317" s="137"/>
      <c r="K317" s="137"/>
      <c r="L317" s="137"/>
      <c r="M317" s="137"/>
    </row>
    <row r="318" spans="1:13">
      <c r="A318" s="143"/>
      <c r="B318" s="136"/>
      <c r="C318" s="137"/>
      <c r="D318" s="137"/>
      <c r="E318" s="137"/>
      <c r="F318" s="137"/>
      <c r="G318" s="137"/>
      <c r="H318" s="137"/>
      <c r="I318" s="137"/>
      <c r="J318" s="137"/>
      <c r="K318" s="137"/>
      <c r="L318" s="137"/>
      <c r="M318" s="137"/>
    </row>
    <row r="319" spans="1:13">
      <c r="A319" s="143"/>
      <c r="B319" s="136"/>
      <c r="C319" s="137"/>
      <c r="D319" s="137"/>
      <c r="E319" s="137"/>
      <c r="F319" s="137"/>
      <c r="G319" s="137"/>
      <c r="H319" s="137"/>
      <c r="I319" s="137"/>
      <c r="J319" s="137"/>
      <c r="K319" s="137"/>
      <c r="L319" s="137"/>
      <c r="M319" s="137"/>
    </row>
    <row r="320" spans="1:13">
      <c r="A320" s="143"/>
      <c r="B320" s="136"/>
      <c r="C320" s="137"/>
      <c r="D320" s="137"/>
      <c r="E320" s="137"/>
      <c r="F320" s="137"/>
      <c r="G320" s="137"/>
      <c r="H320" s="137"/>
      <c r="I320" s="137"/>
      <c r="J320" s="137"/>
      <c r="K320" s="137"/>
      <c r="L320" s="137"/>
      <c r="M320" s="137"/>
    </row>
    <row r="321" spans="1:13">
      <c r="A321" s="143"/>
      <c r="B321" s="136"/>
      <c r="C321" s="137"/>
      <c r="D321" s="137"/>
      <c r="E321" s="137"/>
      <c r="F321" s="137"/>
      <c r="G321" s="137"/>
      <c r="H321" s="137"/>
      <c r="I321" s="137"/>
      <c r="J321" s="137"/>
      <c r="K321" s="137"/>
      <c r="L321" s="137"/>
      <c r="M321" s="137"/>
    </row>
    <row r="322" spans="1:13">
      <c r="A322" s="143"/>
      <c r="B322" s="136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</row>
    <row r="323" spans="1:13">
      <c r="A323" s="143"/>
      <c r="B323" s="136"/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</row>
    <row r="324" spans="1:13">
      <c r="A324" s="143"/>
      <c r="B324" s="136"/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</row>
    <row r="325" spans="1:13">
      <c r="A325" s="143"/>
      <c r="B325" s="136"/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</row>
    <row r="326" spans="1:13">
      <c r="A326" s="143"/>
      <c r="B326" s="136"/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</row>
    <row r="327" spans="1:13">
      <c r="A327" s="143"/>
      <c r="B327" s="136"/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</row>
    <row r="328" spans="1:13">
      <c r="A328" s="143"/>
      <c r="B328" s="136"/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</row>
    <row r="329" spans="1:13">
      <c r="A329" s="143"/>
      <c r="B329" s="136"/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</row>
    <row r="330" spans="1:13">
      <c r="A330" s="143"/>
      <c r="B330" s="136"/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</row>
    <row r="331" spans="1:13">
      <c r="A331" s="143"/>
      <c r="B331" s="136"/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</row>
    <row r="332" spans="1:13">
      <c r="A332" s="143"/>
      <c r="B332" s="136"/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</row>
    <row r="333" spans="1:13">
      <c r="A333" s="143"/>
      <c r="B333" s="136"/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</row>
    <row r="334" spans="1:13">
      <c r="A334" s="143"/>
      <c r="B334" s="136"/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</row>
    <row r="335" spans="1:13">
      <c r="A335" s="143"/>
      <c r="B335" s="136"/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</row>
    <row r="336" spans="1:13">
      <c r="A336" s="143"/>
      <c r="B336" s="136"/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</row>
    <row r="337" spans="1:13">
      <c r="A337" s="143"/>
      <c r="B337" s="136"/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</row>
    <row r="338" spans="1:13">
      <c r="A338" s="143"/>
      <c r="B338" s="136"/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</row>
    <row r="339" spans="1:13">
      <c r="A339" s="143"/>
      <c r="B339" s="136"/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</row>
    <row r="340" spans="1:13">
      <c r="A340" s="143"/>
      <c r="B340" s="136"/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</row>
    <row r="341" spans="1:13">
      <c r="A341" s="143"/>
      <c r="B341" s="136"/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</row>
    <row r="342" spans="1:13">
      <c r="A342" s="143"/>
      <c r="B342" s="136"/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</row>
    <row r="343" spans="1:13">
      <c r="A343" s="143"/>
      <c r="B343" s="136"/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</row>
    <row r="344" spans="1:13">
      <c r="A344" s="143"/>
      <c r="B344" s="136"/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</row>
    <row r="345" spans="1:13">
      <c r="A345" s="143"/>
      <c r="B345" s="136"/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</row>
    <row r="346" spans="1:13">
      <c r="A346" s="143"/>
      <c r="B346" s="136"/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</row>
    <row r="347" spans="1:13">
      <c r="A347" s="143"/>
      <c r="B347" s="136"/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</row>
    <row r="348" spans="1:13">
      <c r="A348" s="143"/>
      <c r="B348" s="136"/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</row>
    <row r="349" spans="1:13">
      <c r="A349" s="143"/>
      <c r="B349" s="136"/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</row>
    <row r="350" spans="1:13">
      <c r="A350" s="143"/>
      <c r="B350" s="136"/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</row>
    <row r="351" spans="1:13">
      <c r="A351" s="143"/>
      <c r="B351" s="136"/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</row>
    <row r="352" spans="1:13">
      <c r="A352" s="143"/>
      <c r="B352" s="136"/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</row>
    <row r="353" spans="1:13">
      <c r="A353" s="143"/>
      <c r="B353" s="136"/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</row>
    <row r="354" spans="1:13">
      <c r="A354" s="143"/>
      <c r="B354" s="136"/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</row>
    <row r="355" spans="1:13">
      <c r="A355" s="143"/>
      <c r="B355" s="136"/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</row>
    <row r="356" spans="1:13">
      <c r="A356" s="143"/>
      <c r="B356" s="136"/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</row>
    <row r="357" spans="1:13">
      <c r="A357" s="143"/>
      <c r="B357" s="136"/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</row>
    <row r="358" spans="1:13">
      <c r="A358" s="143"/>
      <c r="B358" s="136"/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</row>
    <row r="359" spans="1:13">
      <c r="A359" s="143"/>
      <c r="B359" s="136"/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</row>
    <row r="360" spans="1:13">
      <c r="A360" s="143"/>
      <c r="B360" s="136"/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</row>
    <row r="361" spans="1:13">
      <c r="A361" s="143"/>
      <c r="B361" s="136"/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</row>
    <row r="362" spans="1:13">
      <c r="A362" s="143"/>
      <c r="B362" s="136"/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</row>
    <row r="363" spans="1:13">
      <c r="A363" s="143"/>
      <c r="B363" s="136"/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</row>
    <row r="364" spans="1:13">
      <c r="A364" s="143"/>
      <c r="B364" s="136"/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</row>
    <row r="365" spans="1:13">
      <c r="A365" s="143"/>
      <c r="B365" s="136"/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</row>
    <row r="366" spans="1:13">
      <c r="A366" s="143"/>
      <c r="B366" s="136"/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</row>
    <row r="367" spans="1:13">
      <c r="A367" s="143"/>
      <c r="B367" s="136"/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</row>
    <row r="368" spans="1:13">
      <c r="A368" s="143"/>
      <c r="B368" s="136"/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</row>
    <row r="369" spans="1:13">
      <c r="A369" s="143"/>
      <c r="B369" s="136"/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</row>
    <row r="370" spans="1:13">
      <c r="A370" s="143"/>
      <c r="B370" s="136"/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</row>
    <row r="371" spans="1:13">
      <c r="A371" s="143"/>
      <c r="B371" s="136"/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</row>
    <row r="372" spans="1:13">
      <c r="A372" s="143"/>
      <c r="B372" s="136"/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</row>
    <row r="373" spans="1:13">
      <c r="A373" s="143"/>
      <c r="B373" s="136"/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</row>
    <row r="374" spans="1:13">
      <c r="A374" s="143"/>
      <c r="B374" s="136"/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</row>
    <row r="375" spans="1:13">
      <c r="A375" s="143"/>
      <c r="B375" s="136"/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</row>
    <row r="376" spans="1:13">
      <c r="A376" s="143"/>
      <c r="B376" s="136"/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</row>
    <row r="377" spans="1:13">
      <c r="A377" s="143"/>
      <c r="B377" s="136"/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</row>
    <row r="378" spans="1:13">
      <c r="A378" s="143"/>
      <c r="B378" s="136"/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</row>
    <row r="379" spans="1:13">
      <c r="A379" s="143"/>
      <c r="B379" s="136"/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</row>
    <row r="380" spans="1:13">
      <c r="A380" s="143"/>
      <c r="B380" s="136"/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</row>
    <row r="381" spans="1:13">
      <c r="A381" s="143"/>
      <c r="B381" s="136"/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</row>
    <row r="382" spans="1:13">
      <c r="A382" s="143"/>
      <c r="B382" s="136"/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</row>
    <row r="383" spans="1:13">
      <c r="A383" s="143"/>
      <c r="B383" s="136"/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</row>
    <row r="384" spans="1:13">
      <c r="A384" s="143"/>
      <c r="B384" s="136"/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</row>
    <row r="385" spans="1:13">
      <c r="A385" s="143"/>
      <c r="B385" s="136"/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</row>
    <row r="386" spans="1:13">
      <c r="A386" s="143"/>
      <c r="B386" s="136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</row>
    <row r="387" spans="1:13">
      <c r="A387" s="143"/>
      <c r="B387" s="136"/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</row>
    <row r="388" spans="1:13">
      <c r="A388" s="143"/>
      <c r="B388" s="136"/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</row>
    <row r="389" spans="1:13">
      <c r="A389" s="143"/>
      <c r="B389" s="136"/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</row>
    <row r="390" spans="1:13">
      <c r="A390" s="143"/>
      <c r="B390" s="136"/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</row>
    <row r="391" spans="1:13">
      <c r="A391" s="143"/>
      <c r="B391" s="136"/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</row>
    <row r="392" spans="1:13">
      <c r="A392" s="143"/>
      <c r="B392" s="136"/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</row>
    <row r="393" spans="1:13">
      <c r="A393" s="143"/>
      <c r="B393" s="136"/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</row>
    <row r="394" spans="1:13">
      <c r="A394" s="143"/>
      <c r="B394" s="136"/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</row>
    <row r="395" spans="1:13">
      <c r="A395" s="143"/>
      <c r="B395" s="136"/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</row>
    <row r="396" spans="1:13">
      <c r="A396" s="143"/>
      <c r="B396" s="136"/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</row>
    <row r="397" spans="1:13">
      <c r="A397" s="143"/>
      <c r="B397" s="136"/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</row>
    <row r="398" spans="1:13">
      <c r="A398" s="143"/>
      <c r="B398" s="136"/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</row>
    <row r="399" spans="1:13">
      <c r="A399" s="143"/>
      <c r="B399" s="136"/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</row>
    <row r="400" spans="1:13">
      <c r="A400" s="143"/>
      <c r="B400" s="136"/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</row>
    <row r="401" spans="1:13">
      <c r="A401" s="143"/>
      <c r="B401" s="136"/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</row>
    <row r="402" spans="1:13">
      <c r="A402" s="143"/>
      <c r="B402" s="136"/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</row>
    <row r="403" spans="1:13">
      <c r="A403" s="143"/>
      <c r="B403" s="136"/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</row>
    <row r="404" spans="1:13">
      <c r="A404" s="143"/>
      <c r="B404" s="136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</row>
    <row r="405" spans="1:13">
      <c r="A405" s="143"/>
      <c r="B405" s="136"/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</row>
    <row r="406" spans="1:13">
      <c r="A406" s="143"/>
      <c r="B406" s="136"/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</row>
    <row r="407" spans="1:13">
      <c r="A407" s="143"/>
      <c r="B407" s="136"/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</row>
    <row r="408" spans="1:13">
      <c r="A408" s="143"/>
      <c r="B408" s="136"/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</row>
    <row r="409" spans="1:13">
      <c r="A409" s="143"/>
      <c r="B409" s="136"/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</row>
    <row r="410" spans="1:13">
      <c r="A410" s="143"/>
      <c r="B410" s="136"/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</row>
    <row r="411" spans="1:13">
      <c r="A411" s="143"/>
      <c r="B411" s="136"/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</row>
    <row r="412" spans="1:13">
      <c r="A412" s="143"/>
      <c r="B412" s="136"/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</row>
    <row r="413" spans="1:13">
      <c r="A413" s="143"/>
      <c r="B413" s="136"/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</row>
    <row r="414" spans="1:13">
      <c r="A414" s="143"/>
      <c r="B414" s="136"/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</row>
    <row r="415" spans="1:13">
      <c r="A415" s="143"/>
      <c r="B415" s="136"/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</row>
    <row r="416" spans="1:13">
      <c r="A416" s="143"/>
      <c r="B416" s="136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</row>
    <row r="417" spans="1:13">
      <c r="A417" s="143"/>
      <c r="B417" s="136"/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</row>
    <row r="418" spans="1:13">
      <c r="A418" s="143"/>
      <c r="B418" s="136"/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</row>
    <row r="419" spans="1:13">
      <c r="A419" s="143"/>
      <c r="B419" s="136"/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</row>
    <row r="420" spans="1:13">
      <c r="A420" s="143"/>
      <c r="B420" s="136"/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</row>
    <row r="421" spans="1:13">
      <c r="A421" s="143"/>
      <c r="B421" s="136"/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</row>
    <row r="422" spans="1:13">
      <c r="A422" s="143"/>
      <c r="B422" s="136"/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</row>
    <row r="423" spans="1:13">
      <c r="A423" s="143"/>
      <c r="B423" s="136"/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</row>
    <row r="424" spans="1:13">
      <c r="A424" s="143"/>
      <c r="B424" s="136"/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</row>
    <row r="425" spans="1:13">
      <c r="A425" s="143"/>
      <c r="B425" s="136"/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</row>
    <row r="426" spans="1:13">
      <c r="A426" s="143"/>
      <c r="B426" s="136"/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</row>
    <row r="427" spans="1:13">
      <c r="A427" s="143"/>
      <c r="B427" s="136"/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</row>
    <row r="428" spans="1:13">
      <c r="A428" s="143"/>
      <c r="B428" s="136"/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</row>
    <row r="429" spans="1:13">
      <c r="A429" s="143"/>
      <c r="B429" s="136"/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</row>
    <row r="430" spans="1:13">
      <c r="A430" s="143"/>
      <c r="B430" s="136"/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</row>
    <row r="431" spans="1:13">
      <c r="A431" s="143"/>
      <c r="B431" s="136"/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</row>
    <row r="432" spans="1:13">
      <c r="A432" s="143"/>
      <c r="B432" s="136"/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</row>
    <row r="433" spans="1:13">
      <c r="A433" s="143"/>
      <c r="B433" s="136"/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</row>
    <row r="434" spans="1:13">
      <c r="A434" s="143"/>
      <c r="B434" s="136"/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</row>
    <row r="435" spans="1:13">
      <c r="A435" s="143"/>
      <c r="B435" s="136"/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</row>
    <row r="436" spans="1:13">
      <c r="A436" s="143"/>
      <c r="B436" s="136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</row>
    <row r="437" spans="1:13">
      <c r="A437" s="143"/>
      <c r="B437" s="136"/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</row>
    <row r="438" spans="1:13">
      <c r="A438" s="143"/>
      <c r="B438" s="136"/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</row>
    <row r="439" spans="1:13">
      <c r="A439" s="143"/>
      <c r="B439" s="136"/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</row>
    <row r="440" spans="1:13">
      <c r="A440" s="143"/>
      <c r="B440" s="136"/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</row>
    <row r="441" spans="1:13">
      <c r="A441" s="143"/>
      <c r="B441" s="136"/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</row>
    <row r="442" spans="1:13">
      <c r="A442" s="143"/>
      <c r="B442" s="136"/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</row>
    <row r="443" spans="1:13">
      <c r="A443" s="143"/>
      <c r="B443" s="136"/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</row>
    <row r="444" spans="1:13">
      <c r="A444" s="143"/>
      <c r="B444" s="136"/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</row>
    <row r="445" spans="1:13">
      <c r="A445" s="143"/>
      <c r="B445" s="136"/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</row>
    <row r="446" spans="1:13">
      <c r="A446" s="143"/>
      <c r="B446" s="136"/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</row>
    <row r="447" spans="1:13">
      <c r="A447" s="143"/>
      <c r="B447" s="136"/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</row>
    <row r="448" spans="1:13">
      <c r="A448" s="143"/>
      <c r="B448" s="136"/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</row>
    <row r="449" spans="1:13">
      <c r="A449" s="143"/>
      <c r="B449" s="136"/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</row>
    <row r="450" spans="1:13">
      <c r="A450" s="143"/>
      <c r="B450" s="136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</row>
    <row r="451" spans="1:13">
      <c r="A451" s="143"/>
      <c r="B451" s="136"/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</row>
    <row r="452" spans="1:13">
      <c r="A452" s="143"/>
      <c r="B452" s="136"/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</row>
    <row r="453" spans="1:13">
      <c r="A453" s="143"/>
      <c r="B453" s="136"/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</row>
    <row r="454" spans="1:13">
      <c r="A454" s="143"/>
      <c r="B454" s="136"/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</row>
    <row r="455" spans="1:13">
      <c r="A455" s="143"/>
      <c r="B455" s="136"/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</row>
    <row r="456" spans="1:13">
      <c r="A456" s="143"/>
      <c r="B456" s="136"/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</row>
    <row r="457" spans="1:13">
      <c r="A457" s="143"/>
      <c r="B457" s="136"/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</row>
    <row r="458" spans="1:13">
      <c r="A458" s="143"/>
      <c r="B458" s="136"/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</row>
    <row r="459" spans="1:13">
      <c r="A459" s="143"/>
      <c r="B459" s="136"/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</row>
    <row r="460" spans="1:13">
      <c r="A460" s="143"/>
      <c r="B460" s="136"/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</row>
    <row r="461" spans="1:13">
      <c r="A461" s="143"/>
      <c r="B461" s="136"/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</row>
    <row r="462" spans="1:13">
      <c r="A462" s="143"/>
      <c r="B462" s="136"/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</row>
    <row r="463" spans="1:13">
      <c r="A463" s="143"/>
      <c r="B463" s="136"/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</row>
    <row r="464" spans="1:13">
      <c r="A464" s="143"/>
      <c r="B464" s="136"/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</row>
    <row r="465" spans="1:13">
      <c r="A465" s="143"/>
      <c r="B465" s="136"/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</row>
    <row r="466" spans="1:13">
      <c r="A466" s="143"/>
      <c r="B466" s="136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</row>
    <row r="467" spans="1:13">
      <c r="A467" s="143"/>
      <c r="B467" s="136"/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</row>
    <row r="468" spans="1:13">
      <c r="A468" s="143"/>
      <c r="B468" s="136"/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</row>
    <row r="469" spans="1:13">
      <c r="A469" s="143"/>
      <c r="B469" s="136"/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</row>
    <row r="470" spans="1:13">
      <c r="A470" s="143"/>
      <c r="B470" s="136"/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</row>
    <row r="471" spans="1:13">
      <c r="A471" s="143"/>
      <c r="B471" s="136"/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</row>
    <row r="472" spans="1:13">
      <c r="A472" s="143"/>
      <c r="B472" s="136"/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</row>
    <row r="473" spans="1:13">
      <c r="A473" s="143"/>
      <c r="B473" s="136"/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</row>
    <row r="474" spans="1:13">
      <c r="A474" s="143"/>
      <c r="B474" s="136"/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</row>
    <row r="475" spans="1:13">
      <c r="A475" s="143"/>
      <c r="B475" s="136"/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</row>
    <row r="476" spans="1:13">
      <c r="A476" s="143"/>
      <c r="B476" s="136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</row>
    <row r="477" spans="1:13">
      <c r="A477" s="143"/>
      <c r="B477" s="136"/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</row>
    <row r="478" spans="1:13">
      <c r="A478" s="143"/>
      <c r="B478" s="136"/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</row>
    <row r="479" spans="1:13">
      <c r="A479" s="143"/>
      <c r="B479" s="136"/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</row>
    <row r="480" spans="1:13">
      <c r="A480" s="143"/>
      <c r="B480" s="136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</row>
    <row r="481" spans="1:13">
      <c r="A481" s="143"/>
      <c r="B481" s="136"/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</row>
    <row r="482" spans="1:13">
      <c r="A482" s="143"/>
      <c r="B482" s="136"/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</row>
    <row r="483" spans="1:13">
      <c r="A483" s="143"/>
      <c r="B483" s="136"/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</row>
    <row r="484" spans="1:13">
      <c r="A484" s="143"/>
      <c r="B484" s="136"/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</row>
    <row r="485" spans="1:13">
      <c r="A485" s="143"/>
      <c r="B485" s="136"/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</row>
    <row r="486" spans="1:13">
      <c r="A486" s="143"/>
      <c r="B486" s="136"/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</row>
    <row r="487" spans="1:13">
      <c r="A487" s="143"/>
      <c r="B487" s="136"/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</row>
    <row r="488" spans="1:13">
      <c r="A488" s="143"/>
      <c r="B488" s="136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</row>
    <row r="489" spans="1:13">
      <c r="A489" s="143"/>
      <c r="B489" s="136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</row>
    <row r="490" spans="1:13">
      <c r="A490" s="143"/>
      <c r="B490" s="136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</row>
    <row r="491" spans="1:13">
      <c r="A491" s="143"/>
      <c r="B491" s="136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</row>
    <row r="492" spans="1:13">
      <c r="A492" s="143"/>
      <c r="B492" s="136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</row>
    <row r="493" spans="1:13">
      <c r="A493" s="143"/>
      <c r="B493" s="136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</row>
    <row r="494" spans="1:13">
      <c r="A494" s="143"/>
      <c r="B494" s="136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</row>
    <row r="495" spans="1:13">
      <c r="A495" s="143"/>
      <c r="B495" s="136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</row>
    <row r="496" spans="1:13">
      <c r="A496" s="143"/>
      <c r="B496" s="136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</row>
    <row r="497" spans="1:13">
      <c r="A497" s="143"/>
      <c r="B497" s="136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</row>
    <row r="498" spans="1:13">
      <c r="A498" s="143"/>
      <c r="B498" s="136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</row>
    <row r="499" spans="1:13">
      <c r="A499" s="143"/>
      <c r="B499" s="136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</row>
    <row r="500" spans="1:13">
      <c r="A500" s="143"/>
      <c r="B500" s="136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</row>
    <row r="501" spans="1:13">
      <c r="A501" s="143"/>
      <c r="B501" s="136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</row>
    <row r="502" spans="1:13">
      <c r="A502" s="143"/>
      <c r="B502" s="136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</row>
    <row r="503" spans="1:13">
      <c r="A503" s="143"/>
      <c r="B503" s="136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</row>
    <row r="504" spans="1:13">
      <c r="A504" s="143"/>
      <c r="B504" s="136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</row>
    <row r="505" spans="1:13">
      <c r="A505" s="143"/>
      <c r="B505" s="136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</row>
    <row r="506" spans="1:13">
      <c r="A506" s="143"/>
      <c r="B506" s="136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</row>
    <row r="507" spans="1:13">
      <c r="A507" s="143"/>
      <c r="B507" s="136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</row>
    <row r="508" spans="1:13">
      <c r="A508" s="143"/>
      <c r="B508" s="136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</row>
    <row r="509" spans="1:13">
      <c r="A509" s="143"/>
      <c r="B509" s="136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</row>
    <row r="510" spans="1:13">
      <c r="A510" s="143"/>
      <c r="B510" s="136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</row>
    <row r="511" spans="1:13">
      <c r="A511" s="143"/>
      <c r="B511" s="136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</row>
    <row r="512" spans="1:13">
      <c r="A512" s="143"/>
      <c r="B512" s="136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</row>
    <row r="513" spans="1:13">
      <c r="A513" s="143"/>
      <c r="B513" s="136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</row>
    <row r="514" spans="1:13">
      <c r="A514" s="143"/>
      <c r="B514" s="136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</row>
    <row r="515" spans="1:13">
      <c r="A515" s="143"/>
      <c r="B515" s="136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</row>
    <row r="516" spans="1:13">
      <c r="A516" s="143"/>
      <c r="B516" s="136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</row>
    <row r="517" spans="1:13">
      <c r="A517" s="143"/>
      <c r="B517" s="136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</row>
    <row r="518" spans="1:13">
      <c r="A518" s="143"/>
      <c r="B518" s="136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</row>
    <row r="519" spans="1:13">
      <c r="A519" s="143"/>
      <c r="B519" s="136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</row>
    <row r="520" spans="1:13">
      <c r="A520" s="143"/>
      <c r="B520" s="136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</row>
    <row r="521" spans="1:13">
      <c r="A521" s="143"/>
      <c r="B521" s="136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</row>
    <row r="522" spans="1:13">
      <c r="A522" s="143"/>
      <c r="B522" s="136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</row>
    <row r="523" spans="1:13">
      <c r="A523" s="143"/>
      <c r="B523" s="136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</row>
    <row r="524" spans="1:13">
      <c r="A524" s="143"/>
      <c r="B524" s="136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</row>
    <row r="525" spans="1:13">
      <c r="A525" s="143"/>
      <c r="B525" s="136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</row>
    <row r="526" spans="1:13">
      <c r="A526" s="143"/>
      <c r="B526" s="136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</row>
    <row r="527" spans="1:13">
      <c r="A527" s="143"/>
      <c r="B527" s="136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</row>
    <row r="528" spans="1:13">
      <c r="A528" s="143"/>
      <c r="B528" s="136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</row>
    <row r="529" spans="1:13">
      <c r="A529" s="143"/>
      <c r="B529" s="136"/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</row>
    <row r="530" spans="1:13">
      <c r="A530" s="143"/>
      <c r="B530" s="136"/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</row>
    <row r="531" spans="1:13">
      <c r="A531" s="143"/>
      <c r="B531" s="136"/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</row>
    <row r="532" spans="1:13">
      <c r="A532" s="143"/>
      <c r="B532" s="136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</row>
    <row r="533" spans="1:13">
      <c r="A533" s="143"/>
      <c r="B533" s="136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</row>
    <row r="534" spans="1:13">
      <c r="A534" s="143"/>
      <c r="B534" s="136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</row>
    <row r="535" spans="1:13">
      <c r="A535" s="143"/>
      <c r="B535" s="136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</row>
    <row r="536" spans="1:13">
      <c r="A536" s="143"/>
      <c r="B536" s="136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</row>
    <row r="537" spans="1:13">
      <c r="A537" s="143"/>
      <c r="B537" s="136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</row>
    <row r="538" spans="1:13">
      <c r="A538" s="143"/>
      <c r="B538" s="136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</row>
    <row r="539" spans="1:13">
      <c r="A539" s="143"/>
      <c r="B539" s="136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</row>
    <row r="540" spans="1:13">
      <c r="A540" s="143"/>
      <c r="B540" s="136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</row>
    <row r="541" spans="1:13">
      <c r="A541" s="143"/>
      <c r="B541" s="136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</row>
    <row r="542" spans="1:13">
      <c r="A542" s="143"/>
      <c r="B542" s="136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</row>
    <row r="543" spans="1:13">
      <c r="A543" s="143"/>
      <c r="B543" s="136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</row>
    <row r="544" spans="1:13">
      <c r="A544" s="143"/>
      <c r="B544" s="136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</row>
    <row r="545" spans="1:13">
      <c r="A545" s="143"/>
      <c r="B545" s="136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</row>
    <row r="546" spans="1:13">
      <c r="A546" s="143"/>
      <c r="B546" s="136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</row>
    <row r="547" spans="1:13">
      <c r="A547" s="143"/>
      <c r="B547" s="136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</row>
    <row r="548" spans="1:13">
      <c r="A548" s="143"/>
      <c r="B548" s="136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</row>
    <row r="549" spans="1:13">
      <c r="A549" s="143"/>
      <c r="B549" s="136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</row>
    <row r="550" spans="1:13">
      <c r="A550" s="143"/>
      <c r="B550" s="136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</row>
    <row r="551" spans="1:13">
      <c r="A551" s="143"/>
      <c r="B551" s="136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</row>
    <row r="552" spans="1:13">
      <c r="A552" s="143"/>
      <c r="B552" s="136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</row>
    <row r="553" spans="1:13">
      <c r="A553" s="143"/>
      <c r="B553" s="136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</row>
    <row r="554" spans="1:13">
      <c r="A554" s="143"/>
      <c r="B554" s="136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</row>
    <row r="555" spans="1:13">
      <c r="A555" s="143"/>
      <c r="B555" s="136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</row>
    <row r="556" spans="1:13">
      <c r="A556" s="143"/>
      <c r="B556" s="136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</row>
    <row r="557" spans="1:13">
      <c r="A557" s="143"/>
      <c r="B557" s="136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</row>
    <row r="558" spans="1:13">
      <c r="A558" s="143"/>
      <c r="B558" s="136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</row>
    <row r="559" spans="1:13">
      <c r="A559" s="143"/>
      <c r="B559" s="136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</row>
    <row r="560" spans="1:13">
      <c r="A560" s="143"/>
      <c r="B560" s="136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</row>
    <row r="561" spans="1:13">
      <c r="A561" s="143"/>
      <c r="B561" s="136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</row>
    <row r="562" spans="1:13">
      <c r="A562" s="143"/>
      <c r="B562" s="136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</row>
    <row r="563" spans="1:13">
      <c r="A563" s="143"/>
      <c r="B563" s="136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</row>
    <row r="564" spans="1:13">
      <c r="A564" s="143"/>
      <c r="B564" s="136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</row>
    <row r="565" spans="1:13">
      <c r="A565" s="143"/>
      <c r="B565" s="136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</row>
    <row r="566" spans="1:13">
      <c r="A566" s="143"/>
      <c r="B566" s="136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</row>
    <row r="567" spans="1:13">
      <c r="A567" s="143"/>
      <c r="B567" s="136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</row>
    <row r="568" spans="1:13">
      <c r="A568" s="143"/>
      <c r="B568" s="136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</row>
    <row r="569" spans="1:13">
      <c r="A569" s="143"/>
      <c r="B569" s="136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</row>
    <row r="570" spans="1:13">
      <c r="A570" s="143"/>
      <c r="B570" s="136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</row>
    <row r="571" spans="1:13">
      <c r="A571" s="143"/>
      <c r="B571" s="136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</row>
    <row r="572" spans="1:13">
      <c r="A572" s="143"/>
      <c r="B572" s="136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</row>
    <row r="573" spans="1:13">
      <c r="A573" s="143"/>
      <c r="B573" s="136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</row>
    <row r="574" spans="1:13">
      <c r="A574" s="143"/>
      <c r="B574" s="136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</row>
    <row r="575" spans="1:13">
      <c r="A575" s="143"/>
      <c r="B575" s="136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</row>
    <row r="576" spans="1:13">
      <c r="A576" s="143"/>
      <c r="B576" s="136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</row>
    <row r="577" spans="1:13">
      <c r="A577" s="143"/>
      <c r="B577" s="136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</row>
    <row r="578" spans="1:13">
      <c r="A578" s="143"/>
      <c r="B578" s="136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</row>
    <row r="579" spans="1:13">
      <c r="A579" s="143"/>
      <c r="B579" s="136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</row>
    <row r="580" spans="1:13">
      <c r="A580" s="143"/>
      <c r="B580" s="136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</row>
    <row r="581" spans="1:13">
      <c r="A581" s="143"/>
      <c r="B581" s="136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</row>
    <row r="582" spans="1:13">
      <c r="A582" s="143"/>
      <c r="B582" s="136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</row>
    <row r="583" spans="1:13">
      <c r="A583" s="143"/>
      <c r="B583" s="136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</row>
    <row r="584" spans="1:13">
      <c r="A584" s="143"/>
      <c r="B584" s="136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</row>
    <row r="585" spans="1:13">
      <c r="A585" s="143"/>
      <c r="B585" s="136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</row>
    <row r="586" spans="1:13">
      <c r="A586" s="143"/>
      <c r="B586" s="136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</row>
    <row r="587" spans="1:13">
      <c r="A587" s="143"/>
      <c r="B587" s="136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</row>
    <row r="588" spans="1:13">
      <c r="A588" s="143"/>
      <c r="B588" s="136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</row>
    <row r="589" spans="1:13">
      <c r="A589" s="143"/>
      <c r="B589" s="136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</row>
    <row r="590" spans="1:13">
      <c r="A590" s="143"/>
      <c r="B590" s="136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</row>
    <row r="591" spans="1:13">
      <c r="A591" s="143"/>
      <c r="B591" s="136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</row>
    <row r="592" spans="1:13">
      <c r="A592" s="143"/>
      <c r="B592" s="136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</row>
    <row r="593" spans="1:13">
      <c r="A593" s="143"/>
      <c r="B593" s="136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</row>
    <row r="594" spans="1:13">
      <c r="A594" s="143"/>
      <c r="B594" s="136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</row>
    <row r="595" spans="1:13">
      <c r="A595" s="143"/>
      <c r="B595" s="136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</row>
    <row r="596" spans="1:13">
      <c r="A596" s="143"/>
      <c r="B596" s="136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</row>
    <row r="597" spans="1:13">
      <c r="A597" s="143"/>
      <c r="B597" s="136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</row>
    <row r="598" spans="1:13">
      <c r="A598" s="143"/>
      <c r="B598" s="136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</row>
    <row r="599" spans="1:13">
      <c r="A599" s="143"/>
      <c r="B599" s="136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</row>
    <row r="600" spans="1:13">
      <c r="A600" s="143"/>
      <c r="B600" s="136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</row>
    <row r="601" spans="1:13">
      <c r="A601" s="143"/>
      <c r="B601" s="136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</row>
    <row r="602" spans="1:13">
      <c r="A602" s="143"/>
      <c r="B602" s="136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</row>
    <row r="603" spans="1:13">
      <c r="A603" s="143"/>
      <c r="B603" s="136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</row>
    <row r="604" spans="1:13">
      <c r="A604" s="143"/>
      <c r="B604" s="136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</row>
    <row r="605" spans="1:13">
      <c r="A605" s="143"/>
      <c r="B605" s="136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</row>
    <row r="606" spans="1:13">
      <c r="A606" s="143"/>
      <c r="B606" s="136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</row>
    <row r="607" spans="1:13">
      <c r="A607" s="143"/>
      <c r="B607" s="136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</row>
    <row r="608" spans="1:13">
      <c r="A608" s="143"/>
      <c r="B608" s="136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</row>
    <row r="609" spans="1:13">
      <c r="A609" s="143"/>
      <c r="B609" s="136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</row>
    <row r="610" spans="1:13">
      <c r="A610" s="143"/>
      <c r="B610" s="136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</row>
    <row r="611" spans="1:13">
      <c r="A611" s="143"/>
      <c r="B611" s="136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</row>
    <row r="612" spans="1:13">
      <c r="A612" s="143"/>
      <c r="B612" s="136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</row>
    <row r="613" spans="1:13">
      <c r="A613" s="143"/>
      <c r="B613" s="136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</row>
    <row r="614" spans="1:13">
      <c r="A614" s="143"/>
      <c r="B614" s="136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</row>
    <row r="615" spans="1:13">
      <c r="A615" s="143"/>
      <c r="B615" s="136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</row>
    <row r="616" spans="1:13">
      <c r="A616" s="143"/>
      <c r="B616" s="136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</row>
    <row r="617" spans="1:13">
      <c r="A617" s="143"/>
      <c r="B617" s="136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</row>
    <row r="618" spans="1:13">
      <c r="A618" s="143"/>
      <c r="B618" s="136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</row>
    <row r="619" spans="1:13">
      <c r="A619" s="143"/>
      <c r="B619" s="136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</row>
    <row r="620" spans="1:13">
      <c r="A620" s="143"/>
      <c r="B620" s="136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</row>
    <row r="621" spans="1:13">
      <c r="A621" s="143"/>
      <c r="B621" s="136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</row>
    <row r="622" spans="1:13">
      <c r="A622" s="143"/>
      <c r="B622" s="136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</row>
    <row r="623" spans="1:13">
      <c r="A623" s="143"/>
      <c r="B623" s="136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</row>
    <row r="624" spans="1:13">
      <c r="A624" s="143"/>
      <c r="B624" s="136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</row>
    <row r="625" spans="1:13">
      <c r="A625" s="143"/>
      <c r="B625" s="136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</row>
    <row r="626" spans="1:13">
      <c r="A626" s="143"/>
      <c r="B626" s="136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</row>
    <row r="627" spans="1:13">
      <c r="A627" s="143"/>
      <c r="B627" s="136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</row>
    <row r="628" spans="1:13">
      <c r="A628" s="143"/>
      <c r="B628" s="136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</row>
    <row r="629" spans="1:13">
      <c r="A629" s="143"/>
      <c r="B629" s="136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</row>
    <row r="630" spans="1:13">
      <c r="A630" s="143"/>
      <c r="B630" s="136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</row>
    <row r="631" spans="1:13">
      <c r="A631" s="143"/>
      <c r="B631" s="136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</row>
    <row r="632" spans="1:13">
      <c r="A632" s="143"/>
      <c r="B632" s="136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</row>
    <row r="633" spans="1:13">
      <c r="A633" s="143"/>
      <c r="B633" s="136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</row>
    <row r="634" spans="1:13">
      <c r="A634" s="143"/>
      <c r="B634" s="136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</row>
    <row r="635" spans="1:13">
      <c r="A635" s="143"/>
      <c r="B635" s="136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</row>
    <row r="636" spans="1:13">
      <c r="A636" s="143"/>
      <c r="B636" s="136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</row>
    <row r="637" spans="1:13">
      <c r="A637" s="143"/>
      <c r="B637" s="136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</row>
    <row r="638" spans="1:13">
      <c r="A638" s="143"/>
      <c r="B638" s="136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</row>
    <row r="639" spans="1:13">
      <c r="A639" s="143"/>
      <c r="B639" s="136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</row>
    <row r="640" spans="1:13">
      <c r="A640" s="143"/>
      <c r="B640" s="136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</row>
    <row r="641" spans="1:13">
      <c r="A641" s="143"/>
      <c r="B641" s="136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</row>
    <row r="642" spans="1:13">
      <c r="A642" s="143"/>
      <c r="B642" s="136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</row>
    <row r="643" spans="1:13">
      <c r="A643" s="143"/>
      <c r="B643" s="136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</row>
    <row r="644" spans="1:13">
      <c r="A644" s="143"/>
      <c r="B644" s="136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</row>
    <row r="645" spans="1:13">
      <c r="A645" s="143"/>
      <c r="B645" s="136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</row>
    <row r="646" spans="1:13">
      <c r="A646" s="143"/>
      <c r="B646" s="136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</row>
    <row r="647" spans="1:13">
      <c r="A647" s="143"/>
      <c r="B647" s="136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</row>
    <row r="648" spans="1:13">
      <c r="A648" s="143"/>
      <c r="B648" s="136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</row>
    <row r="649" spans="1:13">
      <c r="A649" s="143"/>
      <c r="B649" s="136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</row>
    <row r="650" spans="1:13">
      <c r="A650" s="143"/>
      <c r="B650" s="136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</row>
    <row r="651" spans="1:13">
      <c r="A651" s="143"/>
      <c r="B651" s="136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</row>
    <row r="652" spans="1:13">
      <c r="A652" s="143"/>
      <c r="B652" s="136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</row>
    <row r="653" spans="1:13">
      <c r="A653" s="143"/>
      <c r="B653" s="136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</row>
    <row r="654" spans="1:13">
      <c r="A654" s="143"/>
      <c r="B654" s="136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</row>
    <row r="655" spans="1:13">
      <c r="A655" s="143"/>
      <c r="B655" s="136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</row>
    <row r="656" spans="1:13">
      <c r="A656" s="143"/>
      <c r="B656" s="136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</row>
    <row r="657" spans="1:13">
      <c r="A657" s="143"/>
      <c r="B657" s="136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</row>
    <row r="658" spans="1:13">
      <c r="A658" s="143"/>
      <c r="B658" s="136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</row>
    <row r="659" spans="1:13">
      <c r="A659" s="143"/>
      <c r="B659" s="136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</row>
    <row r="660" spans="1:13">
      <c r="A660" s="143"/>
      <c r="B660" s="136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</row>
    <row r="661" spans="1:13">
      <c r="A661" s="143"/>
      <c r="B661" s="136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</row>
    <row r="662" spans="1:13">
      <c r="A662" s="143"/>
      <c r="B662" s="136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</row>
    <row r="663" spans="1:13">
      <c r="A663" s="143"/>
      <c r="B663" s="136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</row>
    <row r="664" spans="1:13">
      <c r="A664" s="143"/>
      <c r="B664" s="136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</row>
    <row r="665" spans="1:13">
      <c r="A665" s="143"/>
      <c r="B665" s="136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</row>
    <row r="666" spans="1:13">
      <c r="A666" s="143"/>
      <c r="B666" s="136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</row>
    <row r="667" spans="1:13">
      <c r="A667" s="143"/>
      <c r="B667" s="136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</row>
    <row r="668" spans="1:13">
      <c r="A668" s="143"/>
      <c r="B668" s="136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</row>
    <row r="669" spans="1:13">
      <c r="A669" s="143"/>
      <c r="B669" s="136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</row>
    <row r="670" spans="1:13">
      <c r="A670" s="143"/>
      <c r="B670" s="136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</row>
    <row r="671" spans="1:13">
      <c r="A671" s="143"/>
      <c r="B671" s="136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</row>
    <row r="672" spans="1:13">
      <c r="A672" s="143"/>
      <c r="B672" s="136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</row>
    <row r="673" spans="1:13">
      <c r="A673" s="143"/>
      <c r="B673" s="136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</row>
    <row r="674" spans="1:13">
      <c r="A674" s="143"/>
      <c r="B674" s="136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</row>
    <row r="675" spans="1:13">
      <c r="A675" s="143"/>
      <c r="B675" s="136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</row>
    <row r="676" spans="1:13">
      <c r="A676" s="143"/>
      <c r="B676" s="136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</row>
    <row r="677" spans="1:13">
      <c r="A677" s="143"/>
      <c r="B677" s="136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</row>
    <row r="678" spans="1:13">
      <c r="A678" s="143"/>
      <c r="B678" s="136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</row>
    <row r="679" spans="1:13">
      <c r="A679" s="143"/>
      <c r="B679" s="136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</row>
    <row r="680" spans="1:13">
      <c r="A680" s="143"/>
      <c r="B680" s="136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</row>
    <row r="681" spans="1:13">
      <c r="A681" s="143"/>
      <c r="B681" s="136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</row>
    <row r="682" spans="1:13">
      <c r="A682" s="143"/>
      <c r="B682" s="136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</row>
    <row r="683" spans="1:13">
      <c r="A683" s="143"/>
      <c r="B683" s="136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</row>
    <row r="684" spans="1:13">
      <c r="A684" s="143"/>
      <c r="B684" s="136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</row>
    <row r="685" spans="1:13">
      <c r="A685" s="143"/>
      <c r="B685" s="136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</row>
    <row r="686" spans="1:13">
      <c r="A686" s="143"/>
      <c r="B686" s="136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</row>
    <row r="687" spans="1:13">
      <c r="A687" s="143"/>
      <c r="B687" s="136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</row>
    <row r="688" spans="1:13">
      <c r="A688" s="143"/>
      <c r="B688" s="136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</row>
    <row r="689" spans="1:13">
      <c r="A689" s="143"/>
      <c r="B689" s="136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</row>
    <row r="690" spans="1:13">
      <c r="A690" s="143"/>
      <c r="B690" s="136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</row>
    <row r="691" spans="1:13">
      <c r="A691" s="143"/>
      <c r="B691" s="136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</row>
    <row r="692" spans="1:13">
      <c r="A692" s="143"/>
      <c r="B692" s="136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</row>
    <row r="693" spans="1:13">
      <c r="A693" s="143"/>
      <c r="B693" s="136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</row>
    <row r="694" spans="1:13">
      <c r="A694" s="143"/>
      <c r="B694" s="136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</row>
    <row r="695" spans="1:13">
      <c r="A695" s="143"/>
      <c r="B695" s="136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</row>
    <row r="696" spans="1:13">
      <c r="A696" s="143"/>
      <c r="B696" s="136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</row>
    <row r="697" spans="1:13">
      <c r="A697" s="143"/>
      <c r="B697" s="136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</row>
    <row r="698" spans="1:13">
      <c r="A698" s="143"/>
      <c r="B698" s="136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</row>
    <row r="699" spans="1:13">
      <c r="A699" s="143"/>
      <c r="B699" s="136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</row>
    <row r="700" spans="1:13">
      <c r="A700" s="143"/>
      <c r="B700" s="136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</row>
    <row r="701" spans="1:13">
      <c r="A701" s="143"/>
      <c r="B701" s="136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</row>
    <row r="702" spans="1:13">
      <c r="A702" s="143"/>
      <c r="B702" s="136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</row>
    <row r="703" spans="1:13">
      <c r="A703" s="143"/>
      <c r="B703" s="136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</row>
    <row r="704" spans="1:13">
      <c r="A704" s="143"/>
      <c r="B704" s="136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</row>
    <row r="705" spans="1:13">
      <c r="A705" s="143"/>
      <c r="B705" s="136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</row>
    <row r="706" spans="1:13">
      <c r="A706" s="143"/>
      <c r="B706" s="136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</row>
    <row r="707" spans="1:13">
      <c r="A707" s="143"/>
      <c r="B707" s="136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</row>
    <row r="708" spans="1:13">
      <c r="A708" s="143"/>
      <c r="B708" s="136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</row>
    <row r="709" spans="1:13">
      <c r="A709" s="143"/>
      <c r="B709" s="136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</row>
    <row r="710" spans="1:13">
      <c r="A710" s="143"/>
      <c r="B710" s="136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</row>
    <row r="711" spans="1:13">
      <c r="A711" s="143"/>
      <c r="B711" s="136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</row>
    <row r="712" spans="1:13">
      <c r="A712" s="143"/>
      <c r="B712" s="136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</row>
    <row r="713" spans="1:13">
      <c r="A713" s="143"/>
      <c r="B713" s="136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</row>
    <row r="714" spans="1:13">
      <c r="A714" s="143"/>
      <c r="B714" s="136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</row>
    <row r="715" spans="1:13">
      <c r="A715" s="143"/>
      <c r="B715" s="136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</row>
    <row r="716" spans="1:13">
      <c r="A716" s="143"/>
      <c r="B716" s="136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</row>
    <row r="717" spans="1:13">
      <c r="A717" s="143"/>
      <c r="B717" s="136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</row>
    <row r="718" spans="1:13">
      <c r="A718" s="143"/>
      <c r="B718" s="136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</row>
    <row r="719" spans="1:13">
      <c r="A719" s="143"/>
      <c r="B719" s="136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</row>
    <row r="720" spans="1:13">
      <c r="A720" s="143"/>
      <c r="B720" s="136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</row>
    <row r="721" spans="1:13">
      <c r="A721" s="143"/>
      <c r="B721" s="136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</row>
    <row r="722" spans="1:13">
      <c r="A722" s="143"/>
      <c r="B722" s="136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</row>
    <row r="723" spans="1:13">
      <c r="A723" s="143"/>
      <c r="B723" s="136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</row>
    <row r="724" spans="1:13">
      <c r="A724" s="143"/>
      <c r="B724" s="136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</row>
    <row r="725" spans="1:13">
      <c r="A725" s="143"/>
      <c r="B725" s="136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</row>
    <row r="726" spans="1:13">
      <c r="A726" s="143"/>
      <c r="B726" s="136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</row>
    <row r="727" spans="1:13">
      <c r="A727" s="143"/>
      <c r="B727" s="136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</row>
    <row r="728" spans="1:13">
      <c r="A728" s="143"/>
      <c r="B728" s="136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</row>
    <row r="729" spans="1:13">
      <c r="A729" s="143"/>
      <c r="B729" s="136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</row>
    <row r="730" spans="1:13">
      <c r="A730" s="143"/>
      <c r="B730" s="136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</row>
    <row r="731" spans="1:13">
      <c r="A731" s="143"/>
      <c r="B731" s="136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</row>
    <row r="732" spans="1:13">
      <c r="A732" s="143"/>
      <c r="B732" s="136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</row>
    <row r="733" spans="1:13">
      <c r="A733" s="143"/>
      <c r="B733" s="136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</row>
    <row r="734" spans="1:13">
      <c r="A734" s="143"/>
      <c r="B734" s="136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</row>
    <row r="735" spans="1:13">
      <c r="A735" s="143"/>
      <c r="B735" s="136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</row>
    <row r="736" spans="1:13">
      <c r="A736" s="143"/>
      <c r="B736" s="136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</row>
    <row r="737" spans="1:13">
      <c r="A737" s="143"/>
      <c r="B737" s="136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</row>
    <row r="738" spans="1:13">
      <c r="A738" s="143"/>
      <c r="B738" s="136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</row>
    <row r="739" spans="1:13">
      <c r="A739" s="143"/>
      <c r="B739" s="136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</row>
    <row r="740" spans="1:13">
      <c r="A740" s="143"/>
      <c r="B740" s="136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</row>
    <row r="741" spans="1:13">
      <c r="A741" s="143"/>
      <c r="B741" s="136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</row>
    <row r="742" spans="1:13">
      <c r="A742" s="143"/>
      <c r="B742" s="136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</row>
    <row r="743" spans="1:13">
      <c r="A743" s="143"/>
      <c r="B743" s="136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</row>
    <row r="744" spans="1:13">
      <c r="A744" s="143"/>
      <c r="B744" s="136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</row>
    <row r="745" spans="1:13">
      <c r="A745" s="143"/>
      <c r="B745" s="136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</row>
    <row r="746" spans="1:13">
      <c r="A746" s="143"/>
      <c r="B746" s="136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</row>
    <row r="747" spans="1:13">
      <c r="A747" s="143"/>
      <c r="B747" s="136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</row>
    <row r="748" spans="1:13">
      <c r="A748" s="143"/>
      <c r="B748" s="136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</row>
    <row r="749" spans="1:13">
      <c r="A749" s="143"/>
      <c r="B749" s="136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</row>
    <row r="750" spans="1:13">
      <c r="A750" s="143"/>
      <c r="B750" s="136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</row>
    <row r="751" spans="1:13">
      <c r="A751" s="143"/>
      <c r="B751" s="136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</row>
    <row r="752" spans="1:13">
      <c r="A752" s="143"/>
      <c r="B752" s="136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</row>
    <row r="753" spans="1:13">
      <c r="A753" s="143"/>
      <c r="B753" s="136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</row>
    <row r="754" spans="1:13">
      <c r="A754" s="143"/>
      <c r="B754" s="136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</row>
    <row r="755" spans="1:13">
      <c r="A755" s="143"/>
      <c r="B755" s="136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</row>
    <row r="756" spans="1:13">
      <c r="A756" s="143"/>
      <c r="B756" s="136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</row>
    <row r="757" spans="1:13">
      <c r="A757" s="143"/>
      <c r="B757" s="136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</row>
    <row r="758" spans="1:13">
      <c r="A758" s="143"/>
      <c r="B758" s="136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</row>
    <row r="759" spans="1:13">
      <c r="A759" s="143"/>
      <c r="B759" s="136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</row>
    <row r="760" spans="1:13">
      <c r="A760" s="143"/>
      <c r="B760" s="136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</row>
    <row r="761" spans="1:13">
      <c r="A761" s="143"/>
      <c r="B761" s="136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</row>
    <row r="762" spans="1:13">
      <c r="A762" s="143"/>
      <c r="B762" s="136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</row>
    <row r="763" spans="1:13">
      <c r="A763" s="143"/>
      <c r="B763" s="136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</row>
    <row r="764" spans="1:13">
      <c r="A764" s="143"/>
      <c r="B764" s="136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</row>
    <row r="765" spans="1:13">
      <c r="A765" s="143"/>
      <c r="B765" s="136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</row>
    <row r="766" spans="1:13">
      <c r="A766" s="143"/>
      <c r="B766" s="136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</row>
    <row r="767" spans="1:13">
      <c r="A767" s="143"/>
      <c r="B767" s="136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</row>
    <row r="768" spans="1:13">
      <c r="A768" s="143"/>
      <c r="B768" s="136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</row>
    <row r="769" spans="1:13">
      <c r="A769" s="143"/>
      <c r="B769" s="136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</row>
    <row r="770" spans="1:13">
      <c r="A770" s="143"/>
      <c r="B770" s="136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</row>
    <row r="771" spans="1:13">
      <c r="A771" s="143"/>
      <c r="B771" s="136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</row>
    <row r="772" spans="1:13">
      <c r="A772" s="143"/>
      <c r="B772" s="136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</row>
    <row r="773" spans="1:13">
      <c r="A773" s="143"/>
      <c r="B773" s="136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</row>
    <row r="774" spans="1:13">
      <c r="A774" s="143"/>
      <c r="B774" s="136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</row>
    <row r="775" spans="1:13">
      <c r="A775" s="143"/>
      <c r="B775" s="136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</row>
    <row r="776" spans="1:13">
      <c r="A776" s="143"/>
      <c r="B776" s="136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</row>
    <row r="777" spans="1:13">
      <c r="A777" s="143"/>
      <c r="B777" s="136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</row>
    <row r="778" spans="1:13">
      <c r="A778" s="143"/>
      <c r="B778" s="136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</row>
    <row r="779" spans="1:13">
      <c r="A779" s="143"/>
      <c r="B779" s="136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</row>
    <row r="780" spans="1:13">
      <c r="A780" s="143"/>
      <c r="B780" s="136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</row>
    <row r="781" spans="1:13">
      <c r="A781" s="143"/>
      <c r="B781" s="136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</row>
    <row r="782" spans="1:13">
      <c r="A782" s="143"/>
      <c r="B782" s="136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</row>
    <row r="783" spans="1:13">
      <c r="A783" s="143"/>
      <c r="B783" s="136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</row>
    <row r="784" spans="1:13">
      <c r="A784" s="143"/>
      <c r="B784" s="136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</row>
    <row r="785" spans="1:13">
      <c r="A785" s="143"/>
      <c r="B785" s="136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</row>
    <row r="786" spans="1:13">
      <c r="A786" s="143"/>
      <c r="B786" s="136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</row>
    <row r="787" spans="1:13">
      <c r="A787" s="143"/>
      <c r="B787" s="136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</row>
    <row r="788" spans="1:13">
      <c r="A788" s="143"/>
      <c r="B788" s="136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</row>
    <row r="789" spans="1:13">
      <c r="A789" s="143"/>
      <c r="B789" s="136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</row>
    <row r="790" spans="1:13">
      <c r="A790" s="143"/>
      <c r="B790" s="136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</row>
    <row r="791" spans="1:13">
      <c r="A791" s="143"/>
      <c r="B791" s="136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</row>
    <row r="792" spans="1:13">
      <c r="A792" s="143"/>
      <c r="B792" s="136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</row>
    <row r="793" spans="1:13">
      <c r="A793" s="143"/>
      <c r="B793" s="136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</row>
    <row r="794" spans="1:13">
      <c r="A794" s="143"/>
      <c r="B794" s="136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</row>
    <row r="795" spans="1:13">
      <c r="A795" s="143"/>
      <c r="B795" s="136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</row>
    <row r="796" spans="1:13">
      <c r="A796" s="143"/>
      <c r="B796" s="136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</row>
    <row r="797" spans="1:13">
      <c r="A797" s="143"/>
      <c r="B797" s="136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</row>
    <row r="798" spans="1:13">
      <c r="A798" s="143"/>
      <c r="B798" s="136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</row>
    <row r="799" spans="1:13">
      <c r="A799" s="143"/>
      <c r="B799" s="136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</row>
    <row r="800" spans="1:13">
      <c r="A800" s="143"/>
      <c r="B800" s="136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</row>
    <row r="801" spans="1:13">
      <c r="A801" s="143"/>
      <c r="B801" s="136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</row>
    <row r="802" spans="1:13">
      <c r="A802" s="143"/>
      <c r="B802" s="136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</row>
    <row r="803" spans="1:13">
      <c r="A803" s="143"/>
      <c r="B803" s="136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</row>
    <row r="804" spans="1:13">
      <c r="A804" s="143"/>
      <c r="B804" s="136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</row>
    <row r="805" spans="1:13">
      <c r="A805" s="143"/>
      <c r="B805" s="136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</row>
    <row r="806" spans="1:13">
      <c r="A806" s="143"/>
      <c r="B806" s="136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</row>
    <row r="807" spans="1:13">
      <c r="A807" s="143"/>
      <c r="B807" s="136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</row>
    <row r="808" spans="1:13">
      <c r="A808" s="143"/>
      <c r="B808" s="136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</row>
    <row r="809" spans="1:13">
      <c r="A809" s="143"/>
      <c r="B809" s="136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</row>
    <row r="810" spans="1:13">
      <c r="A810" s="143"/>
      <c r="B810" s="136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</row>
    <row r="811" spans="1:13">
      <c r="A811" s="143"/>
      <c r="B811" s="136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</row>
    <row r="812" spans="1:13">
      <c r="A812" s="143"/>
      <c r="B812" s="136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</row>
    <row r="813" spans="1:13">
      <c r="A813" s="143"/>
      <c r="B813" s="136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</row>
    <row r="814" spans="1:13">
      <c r="A814" s="143"/>
      <c r="B814" s="136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</row>
    <row r="815" spans="1:13">
      <c r="A815" s="143"/>
      <c r="B815" s="136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</row>
    <row r="816" spans="1:13">
      <c r="A816" s="143"/>
      <c r="B816" s="136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</row>
    <row r="817" spans="1:13">
      <c r="A817" s="143"/>
      <c r="B817" s="136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</row>
    <row r="818" spans="1:13">
      <c r="A818" s="143"/>
      <c r="B818" s="136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</row>
    <row r="819" spans="1:13">
      <c r="A819" s="143"/>
      <c r="B819" s="136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</row>
    <row r="820" spans="1:13">
      <c r="A820" s="143"/>
      <c r="B820" s="136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</row>
    <row r="821" spans="1:13">
      <c r="A821" s="143"/>
      <c r="B821" s="136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</row>
    <row r="822" spans="1:13">
      <c r="A822" s="143"/>
      <c r="B822" s="136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</row>
    <row r="823" spans="1:13">
      <c r="A823" s="143"/>
      <c r="B823" s="136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</row>
    <row r="824" spans="1:13">
      <c r="A824" s="143"/>
      <c r="B824" s="136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</row>
    <row r="825" spans="1:13">
      <c r="A825" s="143"/>
      <c r="B825" s="136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</row>
    <row r="826" spans="1:13">
      <c r="A826" s="143"/>
      <c r="B826" s="136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</row>
    <row r="827" spans="1:13">
      <c r="A827" s="143"/>
      <c r="B827" s="136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</row>
    <row r="828" spans="1:13">
      <c r="A828" s="143"/>
      <c r="B828" s="136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</row>
    <row r="829" spans="1:13">
      <c r="A829" s="143"/>
      <c r="B829" s="136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</row>
    <row r="830" spans="1:13">
      <c r="A830" s="143"/>
      <c r="B830" s="136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</row>
    <row r="831" spans="1:13">
      <c r="A831" s="143"/>
      <c r="B831" s="136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</row>
    <row r="832" spans="1:13">
      <c r="A832" s="143"/>
      <c r="B832" s="136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</row>
    <row r="833" spans="1:13">
      <c r="A833" s="143"/>
      <c r="B833" s="136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</row>
    <row r="834" spans="1:13">
      <c r="A834" s="143"/>
      <c r="B834" s="136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</row>
    <row r="835" spans="1:13">
      <c r="A835" s="143"/>
      <c r="B835" s="136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</row>
    <row r="836" spans="1:13">
      <c r="A836" s="143"/>
      <c r="B836" s="136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</row>
    <row r="837" spans="1:13">
      <c r="A837" s="143"/>
      <c r="B837" s="136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</row>
    <row r="838" spans="1:13">
      <c r="A838" s="143"/>
      <c r="B838" s="136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</row>
    <row r="839" spans="1:13">
      <c r="A839" s="143"/>
      <c r="B839" s="136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</row>
    <row r="840" spans="1:13">
      <c r="A840" s="143"/>
      <c r="B840" s="136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</row>
    <row r="841" spans="1:13">
      <c r="A841" s="143"/>
      <c r="B841" s="136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</row>
    <row r="842" spans="1:13">
      <c r="A842" s="143"/>
      <c r="B842" s="136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</row>
    <row r="843" spans="1:13">
      <c r="A843" s="143"/>
      <c r="B843" s="136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</row>
    <row r="844" spans="1:13">
      <c r="A844" s="143"/>
      <c r="B844" s="136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</row>
    <row r="845" spans="1:13">
      <c r="A845" s="143"/>
      <c r="B845" s="136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</row>
    <row r="846" spans="1:13">
      <c r="A846" s="143"/>
      <c r="B846" s="136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</row>
    <row r="847" spans="1:13">
      <c r="A847" s="143"/>
      <c r="B847" s="136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</row>
    <row r="848" spans="1:13">
      <c r="A848" s="143"/>
      <c r="B848" s="136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</row>
    <row r="849" spans="1:13">
      <c r="A849" s="143"/>
      <c r="B849" s="136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</row>
    <row r="850" spans="1:13">
      <c r="A850" s="143"/>
      <c r="B850" s="136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</row>
    <row r="851" spans="1:13">
      <c r="A851" s="143"/>
      <c r="B851" s="136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</row>
    <row r="852" spans="1:13">
      <c r="A852" s="143"/>
      <c r="B852" s="136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</row>
    <row r="853" spans="1:13">
      <c r="A853" s="143"/>
      <c r="B853" s="136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</row>
    <row r="854" spans="1:13">
      <c r="A854" s="143"/>
      <c r="B854" s="136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</row>
    <row r="855" spans="1:13">
      <c r="A855" s="143"/>
      <c r="B855" s="136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</row>
    <row r="856" spans="1:13">
      <c r="A856" s="143"/>
      <c r="B856" s="136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</row>
    <row r="857" spans="1:13">
      <c r="A857" s="143"/>
      <c r="B857" s="136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</row>
    <row r="858" spans="1:13">
      <c r="A858" s="143"/>
      <c r="B858" s="136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</row>
    <row r="859" spans="1:13">
      <c r="A859" s="143"/>
      <c r="B859" s="136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</row>
    <row r="860" spans="1:13">
      <c r="A860" s="143"/>
      <c r="B860" s="136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</row>
    <row r="861" spans="1:13">
      <c r="A861" s="143"/>
      <c r="B861" s="136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</row>
    <row r="862" spans="1:13">
      <c r="A862" s="143"/>
      <c r="B862" s="136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</row>
    <row r="863" spans="1:13">
      <c r="A863" s="143"/>
      <c r="B863" s="136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</row>
    <row r="864" spans="1:13">
      <c r="A864" s="143"/>
      <c r="B864" s="136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</row>
    <row r="865" spans="1:13">
      <c r="A865" s="143"/>
      <c r="B865" s="136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</row>
    <row r="866" spans="1:13">
      <c r="A866" s="143"/>
      <c r="B866" s="136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</row>
    <row r="867" spans="1:13">
      <c r="A867" s="143"/>
      <c r="B867" s="136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</row>
    <row r="868" spans="1:13">
      <c r="A868" s="143"/>
      <c r="B868" s="136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</row>
    <row r="869" spans="1:13">
      <c r="A869" s="143"/>
      <c r="B869" s="136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</row>
    <row r="870" spans="1:13">
      <c r="A870" s="143"/>
      <c r="B870" s="136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</row>
    <row r="871" spans="1:13">
      <c r="A871" s="143"/>
      <c r="B871" s="136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</row>
    <row r="872" spans="1:13">
      <c r="A872" s="143"/>
      <c r="B872" s="136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</row>
    <row r="873" spans="1:13">
      <c r="A873" s="143"/>
      <c r="B873" s="136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</row>
    <row r="874" spans="1:13">
      <c r="A874" s="143"/>
      <c r="B874" s="136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</row>
    <row r="875" spans="1:13">
      <c r="A875" s="143"/>
      <c r="B875" s="136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</row>
    <row r="876" spans="1:13">
      <c r="A876" s="143"/>
      <c r="B876" s="136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</row>
    <row r="877" spans="1:13">
      <c r="A877" s="143"/>
      <c r="B877" s="136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</row>
    <row r="878" spans="1:13">
      <c r="A878" s="143"/>
      <c r="B878" s="136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</row>
    <row r="879" spans="1:13">
      <c r="A879" s="143"/>
      <c r="B879" s="136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</row>
    <row r="880" spans="1:13">
      <c r="A880" s="143"/>
      <c r="B880" s="136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</row>
    <row r="881" spans="1:13">
      <c r="A881" s="143"/>
      <c r="B881" s="136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</row>
    <row r="882" spans="1:13">
      <c r="A882" s="143"/>
      <c r="B882" s="136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7"/>
    </row>
    <row r="883" spans="1:13">
      <c r="A883" s="143"/>
      <c r="B883" s="136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7"/>
    </row>
    <row r="884" spans="1:13">
      <c r="A884" s="143"/>
      <c r="B884" s="136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7"/>
    </row>
    <row r="885" spans="1:13">
      <c r="A885" s="143"/>
      <c r="B885" s="136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</row>
    <row r="886" spans="1:13">
      <c r="A886" s="143"/>
      <c r="B886" s="136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7"/>
    </row>
    <row r="887" spans="1:13">
      <c r="A887" s="143"/>
      <c r="B887" s="136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7"/>
    </row>
    <row r="888" spans="1:13">
      <c r="A888" s="143"/>
      <c r="B888" s="136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7"/>
    </row>
    <row r="889" spans="1:13">
      <c r="A889" s="143"/>
      <c r="B889" s="136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7"/>
    </row>
    <row r="890" spans="1:13">
      <c r="A890" s="143"/>
      <c r="B890" s="136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7"/>
    </row>
    <row r="891" spans="1:13">
      <c r="A891" s="143"/>
      <c r="B891" s="136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7"/>
    </row>
    <row r="892" spans="1:13">
      <c r="A892" s="143"/>
      <c r="B892" s="136"/>
      <c r="C892" s="137"/>
      <c r="D892" s="137"/>
      <c r="E892" s="137"/>
      <c r="F892" s="137"/>
      <c r="G892" s="137"/>
      <c r="H892" s="137"/>
      <c r="I892" s="137"/>
      <c r="J892" s="137"/>
      <c r="K892" s="137"/>
      <c r="L892" s="137"/>
      <c r="M892" s="137"/>
    </row>
    <row r="893" spans="1:13">
      <c r="A893" s="143"/>
      <c r="B893" s="136"/>
      <c r="C893" s="137"/>
      <c r="D893" s="137"/>
      <c r="E893" s="137"/>
      <c r="F893" s="137"/>
      <c r="G893" s="137"/>
      <c r="H893" s="137"/>
      <c r="I893" s="137"/>
      <c r="J893" s="137"/>
      <c r="K893" s="137"/>
      <c r="L893" s="137"/>
      <c r="M893" s="137"/>
    </row>
    <row r="894" spans="1:13">
      <c r="A894" s="143"/>
      <c r="B894" s="136"/>
      <c r="C894" s="137"/>
      <c r="D894" s="137"/>
      <c r="E894" s="137"/>
      <c r="F894" s="137"/>
      <c r="G894" s="137"/>
      <c r="H894" s="137"/>
      <c r="I894" s="137"/>
      <c r="J894" s="137"/>
      <c r="K894" s="137"/>
      <c r="L894" s="137"/>
      <c r="M894" s="137"/>
    </row>
    <row r="895" spans="1:13">
      <c r="A895" s="143"/>
      <c r="B895" s="136"/>
      <c r="C895" s="137"/>
      <c r="D895" s="137"/>
      <c r="E895" s="137"/>
      <c r="F895" s="137"/>
      <c r="G895" s="137"/>
      <c r="H895" s="137"/>
      <c r="I895" s="137"/>
      <c r="J895" s="137"/>
      <c r="K895" s="137"/>
      <c r="L895" s="137"/>
      <c r="M895" s="137"/>
    </row>
    <row r="896" spans="1:13">
      <c r="A896" s="143"/>
      <c r="B896" s="136"/>
      <c r="C896" s="137"/>
      <c r="D896" s="137"/>
      <c r="E896" s="137"/>
      <c r="F896" s="137"/>
      <c r="G896" s="137"/>
      <c r="H896" s="137"/>
      <c r="I896" s="137"/>
      <c r="J896" s="137"/>
      <c r="K896" s="137"/>
      <c r="L896" s="137"/>
      <c r="M896" s="137"/>
    </row>
    <row r="897" spans="1:13">
      <c r="A897" s="143"/>
      <c r="B897" s="136"/>
      <c r="C897" s="137"/>
      <c r="D897" s="137"/>
      <c r="E897" s="137"/>
      <c r="F897" s="137"/>
      <c r="G897" s="137"/>
      <c r="H897" s="137"/>
      <c r="I897" s="137"/>
      <c r="J897" s="137"/>
      <c r="K897" s="137"/>
      <c r="L897" s="137"/>
      <c r="M897" s="137"/>
    </row>
    <row r="898" spans="1:13">
      <c r="A898" s="143"/>
      <c r="B898" s="136"/>
      <c r="C898" s="137"/>
      <c r="D898" s="137"/>
      <c r="E898" s="137"/>
      <c r="F898" s="137"/>
      <c r="G898" s="137"/>
      <c r="H898" s="137"/>
      <c r="I898" s="137"/>
      <c r="J898" s="137"/>
      <c r="K898" s="137"/>
      <c r="L898" s="137"/>
      <c r="M898" s="137"/>
    </row>
    <row r="899" spans="1:13">
      <c r="A899" s="143"/>
      <c r="B899" s="136"/>
      <c r="C899" s="137"/>
      <c r="D899" s="137"/>
      <c r="E899" s="137"/>
      <c r="F899" s="137"/>
      <c r="G899" s="137"/>
      <c r="H899" s="137"/>
      <c r="I899" s="137"/>
      <c r="J899" s="137"/>
      <c r="K899" s="137"/>
      <c r="L899" s="137"/>
      <c r="M899" s="137"/>
    </row>
    <row r="900" spans="1:13">
      <c r="A900" s="143"/>
      <c r="B900" s="136"/>
      <c r="C900" s="137"/>
      <c r="D900" s="137"/>
      <c r="E900" s="137"/>
      <c r="F900" s="137"/>
      <c r="G900" s="137"/>
      <c r="H900" s="137"/>
      <c r="I900" s="137"/>
      <c r="J900" s="137"/>
      <c r="K900" s="137"/>
      <c r="L900" s="137"/>
      <c r="M900" s="137"/>
    </row>
    <row r="901" spans="1:13">
      <c r="A901" s="143"/>
      <c r="B901" s="136"/>
      <c r="C901" s="137"/>
      <c r="D901" s="137"/>
      <c r="E901" s="137"/>
      <c r="F901" s="137"/>
      <c r="G901" s="137"/>
      <c r="H901" s="137"/>
      <c r="I901" s="137"/>
      <c r="J901" s="137"/>
      <c r="K901" s="137"/>
      <c r="L901" s="137"/>
      <c r="M901" s="137"/>
    </row>
    <row r="902" spans="1:13">
      <c r="A902" s="143"/>
      <c r="B902" s="136"/>
      <c r="C902" s="137"/>
      <c r="D902" s="137"/>
      <c r="E902" s="137"/>
      <c r="F902" s="137"/>
      <c r="G902" s="137"/>
      <c r="H902" s="137"/>
      <c r="I902" s="137"/>
      <c r="J902" s="137"/>
      <c r="K902" s="137"/>
      <c r="L902" s="137"/>
      <c r="M902" s="137"/>
    </row>
    <row r="903" spans="1:13">
      <c r="A903" s="143"/>
      <c r="B903" s="136"/>
      <c r="C903" s="137"/>
      <c r="D903" s="137"/>
      <c r="E903" s="137"/>
      <c r="F903" s="137"/>
      <c r="G903" s="137"/>
      <c r="H903" s="137"/>
      <c r="I903" s="137"/>
      <c r="J903" s="137"/>
      <c r="K903" s="137"/>
      <c r="L903" s="137"/>
      <c r="M903" s="137"/>
    </row>
    <row r="904" spans="1:13">
      <c r="A904" s="143"/>
      <c r="B904" s="136"/>
      <c r="C904" s="137"/>
      <c r="D904" s="137"/>
      <c r="E904" s="137"/>
      <c r="F904" s="137"/>
      <c r="G904" s="137"/>
      <c r="H904" s="137"/>
      <c r="I904" s="137"/>
      <c r="J904" s="137"/>
      <c r="K904" s="137"/>
      <c r="L904" s="137"/>
      <c r="M904" s="137"/>
    </row>
    <row r="905" spans="1:13">
      <c r="A905" s="143"/>
      <c r="B905" s="136"/>
      <c r="C905" s="137"/>
      <c r="D905" s="137"/>
      <c r="E905" s="137"/>
      <c r="F905" s="137"/>
      <c r="G905" s="137"/>
      <c r="H905" s="137"/>
      <c r="I905" s="137"/>
      <c r="J905" s="137"/>
      <c r="K905" s="137"/>
      <c r="L905" s="137"/>
      <c r="M905" s="137"/>
    </row>
    <row r="906" spans="1:13">
      <c r="A906" s="143"/>
      <c r="B906" s="136"/>
      <c r="C906" s="137"/>
      <c r="D906" s="137"/>
      <c r="E906" s="137"/>
      <c r="F906" s="137"/>
      <c r="G906" s="137"/>
      <c r="H906" s="137"/>
      <c r="I906" s="137"/>
      <c r="J906" s="137"/>
      <c r="K906" s="137"/>
      <c r="L906" s="137"/>
      <c r="M906" s="137"/>
    </row>
    <row r="907" spans="1:13">
      <c r="A907" s="143"/>
      <c r="B907" s="136"/>
      <c r="C907" s="137"/>
      <c r="D907" s="137"/>
      <c r="E907" s="137"/>
      <c r="F907" s="137"/>
      <c r="G907" s="137"/>
      <c r="H907" s="137"/>
      <c r="I907" s="137"/>
      <c r="J907" s="137"/>
      <c r="K907" s="137"/>
      <c r="L907" s="137"/>
      <c r="M907" s="137"/>
    </row>
    <row r="908" spans="1:13">
      <c r="A908" s="143"/>
      <c r="B908" s="136"/>
      <c r="C908" s="137"/>
      <c r="D908" s="137"/>
      <c r="E908" s="137"/>
      <c r="F908" s="137"/>
      <c r="G908" s="137"/>
      <c r="H908" s="137"/>
      <c r="I908" s="137"/>
      <c r="J908" s="137"/>
      <c r="K908" s="137"/>
      <c r="L908" s="137"/>
      <c r="M908" s="137"/>
    </row>
    <row r="909" spans="1:13">
      <c r="A909" s="143"/>
      <c r="B909" s="136"/>
      <c r="C909" s="137"/>
      <c r="D909" s="137"/>
      <c r="E909" s="137"/>
      <c r="F909" s="137"/>
      <c r="G909" s="137"/>
      <c r="H909" s="137"/>
      <c r="I909" s="137"/>
      <c r="J909" s="137"/>
      <c r="K909" s="137"/>
      <c r="L909" s="137"/>
      <c r="M909" s="137"/>
    </row>
    <row r="910" spans="1:13">
      <c r="A910" s="143"/>
      <c r="B910" s="136"/>
      <c r="C910" s="137"/>
      <c r="D910" s="137"/>
      <c r="E910" s="137"/>
      <c r="F910" s="137"/>
      <c r="G910" s="137"/>
      <c r="H910" s="137"/>
      <c r="I910" s="137"/>
      <c r="J910" s="137"/>
      <c r="K910" s="137"/>
      <c r="L910" s="137"/>
      <c r="M910" s="137"/>
    </row>
    <row r="911" spans="1:13">
      <c r="A911" s="143"/>
      <c r="B911" s="136"/>
      <c r="C911" s="137"/>
      <c r="D911" s="137"/>
      <c r="E911" s="137"/>
      <c r="F911" s="137"/>
      <c r="G911" s="137"/>
      <c r="H911" s="137"/>
      <c r="I911" s="137"/>
      <c r="J911" s="137"/>
      <c r="K911" s="137"/>
      <c r="L911" s="137"/>
      <c r="M911" s="137"/>
    </row>
    <row r="912" spans="1:13">
      <c r="A912" s="143"/>
      <c r="B912" s="136"/>
      <c r="C912" s="137"/>
      <c r="D912" s="137"/>
      <c r="E912" s="137"/>
      <c r="F912" s="137"/>
      <c r="G912" s="137"/>
      <c r="H912" s="137"/>
      <c r="I912" s="137"/>
      <c r="J912" s="137"/>
      <c r="K912" s="137"/>
      <c r="L912" s="137"/>
      <c r="M912" s="137"/>
    </row>
    <row r="913" spans="1:13">
      <c r="A913" s="143"/>
      <c r="B913" s="136"/>
      <c r="C913" s="137"/>
      <c r="D913" s="137"/>
      <c r="E913" s="137"/>
      <c r="F913" s="137"/>
      <c r="G913" s="137"/>
      <c r="H913" s="137"/>
      <c r="I913" s="137"/>
      <c r="J913" s="137"/>
      <c r="K913" s="137"/>
      <c r="L913" s="137"/>
      <c r="M913" s="137"/>
    </row>
    <row r="914" spans="1:13">
      <c r="A914" s="143"/>
      <c r="B914" s="136"/>
      <c r="C914" s="137"/>
      <c r="D914" s="137"/>
      <c r="E914" s="137"/>
      <c r="F914" s="137"/>
      <c r="G914" s="137"/>
      <c r="H914" s="137"/>
      <c r="I914" s="137"/>
      <c r="J914" s="137"/>
      <c r="K914" s="137"/>
      <c r="L914" s="137"/>
      <c r="M914" s="137"/>
    </row>
    <row r="915" spans="1:13">
      <c r="A915" s="143"/>
      <c r="B915" s="136"/>
      <c r="C915" s="137"/>
      <c r="D915" s="137"/>
      <c r="E915" s="137"/>
      <c r="F915" s="137"/>
      <c r="G915" s="137"/>
      <c r="H915" s="137"/>
      <c r="I915" s="137"/>
      <c r="J915" s="137"/>
      <c r="K915" s="137"/>
      <c r="L915" s="137"/>
      <c r="M915" s="137"/>
    </row>
    <row r="916" spans="1:13">
      <c r="A916" s="143"/>
      <c r="B916" s="136"/>
      <c r="C916" s="137"/>
      <c r="D916" s="137"/>
      <c r="E916" s="137"/>
      <c r="F916" s="137"/>
      <c r="G916" s="137"/>
      <c r="H916" s="137"/>
      <c r="I916" s="137"/>
      <c r="J916" s="137"/>
      <c r="K916" s="137"/>
      <c r="L916" s="137"/>
      <c r="M916" s="137"/>
    </row>
    <row r="917" spans="1:13">
      <c r="A917" s="143"/>
      <c r="B917" s="136"/>
      <c r="C917" s="137"/>
      <c r="D917" s="137"/>
      <c r="E917" s="137"/>
      <c r="F917" s="137"/>
      <c r="G917" s="137"/>
      <c r="H917" s="137"/>
      <c r="I917" s="137"/>
      <c r="J917" s="137"/>
      <c r="K917" s="137"/>
      <c r="L917" s="137"/>
      <c r="M917" s="137"/>
    </row>
    <row r="918" spans="1:13">
      <c r="A918" s="143"/>
      <c r="B918" s="136"/>
      <c r="C918" s="137"/>
      <c r="D918" s="137"/>
      <c r="E918" s="137"/>
      <c r="F918" s="137"/>
      <c r="G918" s="137"/>
      <c r="H918" s="137"/>
      <c r="I918" s="137"/>
      <c r="J918" s="137"/>
      <c r="K918" s="137"/>
      <c r="L918" s="137"/>
      <c r="M918" s="137"/>
    </row>
    <row r="919" spans="1:13">
      <c r="A919" s="143"/>
      <c r="B919" s="136"/>
      <c r="C919" s="137"/>
      <c r="D919" s="137"/>
      <c r="E919" s="137"/>
      <c r="F919" s="137"/>
      <c r="G919" s="137"/>
      <c r="H919" s="137"/>
      <c r="I919" s="137"/>
      <c r="J919" s="137"/>
      <c r="K919" s="137"/>
      <c r="L919" s="137"/>
      <c r="M919" s="137"/>
    </row>
    <row r="920" spans="1:13">
      <c r="A920" s="143"/>
      <c r="B920" s="136"/>
      <c r="C920" s="137"/>
      <c r="D920" s="137"/>
      <c r="E920" s="137"/>
      <c r="F920" s="137"/>
      <c r="G920" s="137"/>
      <c r="H920" s="137"/>
      <c r="I920" s="137"/>
      <c r="J920" s="137"/>
      <c r="K920" s="137"/>
      <c r="L920" s="137"/>
      <c r="M920" s="137"/>
    </row>
    <row r="921" spans="1:13">
      <c r="A921" s="143"/>
      <c r="B921" s="136"/>
      <c r="C921" s="137"/>
      <c r="D921" s="137"/>
      <c r="E921" s="137"/>
      <c r="F921" s="137"/>
      <c r="G921" s="137"/>
      <c r="H921" s="137"/>
      <c r="I921" s="137"/>
      <c r="J921" s="137"/>
      <c r="K921" s="137"/>
      <c r="L921" s="137"/>
      <c r="M921" s="137"/>
    </row>
    <row r="922" spans="1:13">
      <c r="A922" s="143"/>
      <c r="B922" s="136"/>
      <c r="C922" s="137"/>
      <c r="D922" s="137"/>
      <c r="E922" s="137"/>
      <c r="F922" s="137"/>
      <c r="G922" s="137"/>
      <c r="H922" s="137"/>
      <c r="I922" s="137"/>
      <c r="J922" s="137"/>
      <c r="K922" s="137"/>
      <c r="L922" s="137"/>
      <c r="M922" s="137"/>
    </row>
    <row r="923" spans="1:13">
      <c r="A923" s="143"/>
      <c r="B923" s="136"/>
      <c r="C923" s="137"/>
      <c r="D923" s="137"/>
      <c r="E923" s="137"/>
      <c r="F923" s="137"/>
      <c r="G923" s="137"/>
      <c r="H923" s="137"/>
      <c r="I923" s="137"/>
      <c r="J923" s="137"/>
      <c r="K923" s="137"/>
      <c r="L923" s="137"/>
      <c r="M923" s="137"/>
    </row>
    <row r="924" spans="1:13">
      <c r="A924" s="143"/>
      <c r="B924" s="136"/>
      <c r="C924" s="137"/>
      <c r="D924" s="137"/>
      <c r="E924" s="137"/>
      <c r="F924" s="137"/>
      <c r="G924" s="137"/>
      <c r="H924" s="137"/>
      <c r="I924" s="137"/>
      <c r="J924" s="137"/>
      <c r="K924" s="137"/>
      <c r="L924" s="137"/>
      <c r="M924" s="137"/>
    </row>
    <row r="925" spans="1:13">
      <c r="A925" s="143"/>
      <c r="B925" s="136"/>
      <c r="C925" s="137"/>
      <c r="D925" s="137"/>
      <c r="E925" s="137"/>
      <c r="F925" s="137"/>
      <c r="G925" s="137"/>
      <c r="H925" s="137"/>
      <c r="I925" s="137"/>
      <c r="J925" s="137"/>
      <c r="K925" s="137"/>
      <c r="L925" s="137"/>
      <c r="M925" s="137"/>
    </row>
    <row r="926" spans="1:13">
      <c r="A926" s="143"/>
      <c r="B926" s="136"/>
      <c r="C926" s="137"/>
      <c r="D926" s="137"/>
      <c r="E926" s="137"/>
      <c r="F926" s="137"/>
      <c r="G926" s="137"/>
      <c r="H926" s="137"/>
      <c r="I926" s="137"/>
      <c r="J926" s="137"/>
      <c r="K926" s="137"/>
      <c r="L926" s="137"/>
      <c r="M926" s="137"/>
    </row>
    <row r="927" spans="1:13">
      <c r="A927" s="143"/>
      <c r="B927" s="136"/>
      <c r="C927" s="137"/>
      <c r="D927" s="137"/>
      <c r="E927" s="137"/>
      <c r="F927" s="137"/>
      <c r="G927" s="137"/>
      <c r="H927" s="137"/>
      <c r="I927" s="137"/>
      <c r="J927" s="137"/>
      <c r="K927" s="137"/>
      <c r="L927" s="137"/>
      <c r="M927" s="137"/>
    </row>
    <row r="928" spans="1:13">
      <c r="A928" s="143"/>
      <c r="B928" s="136"/>
      <c r="C928" s="137"/>
      <c r="D928" s="137"/>
      <c r="E928" s="137"/>
      <c r="F928" s="137"/>
      <c r="G928" s="137"/>
      <c r="H928" s="137"/>
      <c r="I928" s="137"/>
      <c r="J928" s="137"/>
      <c r="K928" s="137"/>
      <c r="L928" s="137"/>
      <c r="M928" s="137"/>
    </row>
    <row r="929" spans="1:13">
      <c r="A929" s="143"/>
      <c r="B929" s="136"/>
      <c r="C929" s="137"/>
      <c r="D929" s="137"/>
      <c r="E929" s="137"/>
      <c r="F929" s="137"/>
      <c r="G929" s="137"/>
      <c r="H929" s="137"/>
      <c r="I929" s="137"/>
      <c r="J929" s="137"/>
      <c r="K929" s="137"/>
      <c r="L929" s="137"/>
      <c r="M929" s="137"/>
    </row>
    <row r="930" spans="1:13">
      <c r="A930" s="143"/>
      <c r="B930" s="136"/>
      <c r="C930" s="137"/>
      <c r="D930" s="137"/>
      <c r="E930" s="137"/>
      <c r="F930" s="137"/>
      <c r="G930" s="137"/>
      <c r="H930" s="137"/>
      <c r="I930" s="137"/>
      <c r="J930" s="137"/>
      <c r="K930" s="137"/>
      <c r="L930" s="137"/>
      <c r="M930" s="137"/>
    </row>
    <row r="931" spans="1:13">
      <c r="A931" s="143"/>
      <c r="B931" s="136"/>
      <c r="C931" s="137"/>
      <c r="D931" s="137"/>
      <c r="E931" s="137"/>
      <c r="F931" s="137"/>
      <c r="G931" s="137"/>
      <c r="H931" s="137"/>
      <c r="I931" s="137"/>
      <c r="J931" s="137"/>
      <c r="K931" s="137"/>
      <c r="L931" s="137"/>
      <c r="M931" s="137"/>
    </row>
    <row r="932" spans="1:13">
      <c r="A932" s="143"/>
      <c r="B932" s="136"/>
      <c r="C932" s="137"/>
      <c r="D932" s="137"/>
      <c r="E932" s="137"/>
      <c r="F932" s="137"/>
      <c r="G932" s="137"/>
      <c r="H932" s="137"/>
      <c r="I932" s="137"/>
      <c r="J932" s="137"/>
      <c r="K932" s="137"/>
      <c r="L932" s="137"/>
      <c r="M932" s="137"/>
    </row>
    <row r="933" spans="1:13">
      <c r="A933" s="143"/>
      <c r="B933" s="136"/>
      <c r="C933" s="137"/>
      <c r="D933" s="137"/>
      <c r="E933" s="137"/>
      <c r="F933" s="137"/>
      <c r="G933" s="137"/>
      <c r="H933" s="137"/>
      <c r="I933" s="137"/>
      <c r="J933" s="137"/>
      <c r="K933" s="137"/>
      <c r="L933" s="137"/>
      <c r="M933" s="137"/>
    </row>
    <row r="934" spans="1:13">
      <c r="A934" s="143"/>
      <c r="B934" s="136"/>
      <c r="C934" s="137"/>
      <c r="D934" s="137"/>
      <c r="E934" s="137"/>
      <c r="F934" s="137"/>
      <c r="G934" s="137"/>
      <c r="H934" s="137"/>
      <c r="I934" s="137"/>
      <c r="J934" s="137"/>
      <c r="K934" s="137"/>
      <c r="L934" s="137"/>
      <c r="M934" s="137"/>
    </row>
    <row r="935" spans="1:13">
      <c r="A935" s="143"/>
      <c r="B935" s="136"/>
      <c r="C935" s="137"/>
      <c r="D935" s="137"/>
      <c r="E935" s="137"/>
      <c r="F935" s="137"/>
      <c r="G935" s="137"/>
      <c r="H935" s="137"/>
      <c r="I935" s="137"/>
      <c r="J935" s="137"/>
      <c r="K935" s="137"/>
      <c r="L935" s="137"/>
      <c r="M935" s="137"/>
    </row>
    <row r="936" spans="1:13">
      <c r="A936" s="143"/>
      <c r="B936" s="136"/>
      <c r="C936" s="137"/>
      <c r="D936" s="137"/>
      <c r="E936" s="137"/>
      <c r="F936" s="137"/>
      <c r="G936" s="137"/>
      <c r="H936" s="137"/>
      <c r="I936" s="137"/>
      <c r="J936" s="137"/>
      <c r="K936" s="137"/>
      <c r="L936" s="137"/>
      <c r="M936" s="137"/>
    </row>
    <row r="937" spans="1:13">
      <c r="A937" s="143"/>
      <c r="B937" s="136"/>
      <c r="C937" s="137"/>
      <c r="D937" s="137"/>
      <c r="E937" s="137"/>
      <c r="F937" s="137"/>
      <c r="G937" s="137"/>
      <c r="H937" s="137"/>
      <c r="I937" s="137"/>
      <c r="J937" s="137"/>
      <c r="K937" s="137"/>
      <c r="L937" s="137"/>
      <c r="M937" s="137"/>
    </row>
    <row r="938" spans="1:13">
      <c r="A938" s="143"/>
      <c r="B938" s="136"/>
      <c r="C938" s="137"/>
      <c r="D938" s="137"/>
      <c r="E938" s="137"/>
      <c r="F938" s="137"/>
      <c r="G938" s="137"/>
      <c r="H938" s="137"/>
      <c r="I938" s="137"/>
      <c r="J938" s="137"/>
      <c r="K938" s="137"/>
      <c r="L938" s="137"/>
      <c r="M938" s="137"/>
    </row>
    <row r="939" spans="1:13">
      <c r="A939" s="143"/>
      <c r="B939" s="136"/>
      <c r="C939" s="137"/>
      <c r="D939" s="137"/>
      <c r="E939" s="137"/>
      <c r="F939" s="137"/>
      <c r="G939" s="137"/>
      <c r="H939" s="137"/>
      <c r="I939" s="137"/>
      <c r="J939" s="137"/>
      <c r="K939" s="137"/>
      <c r="L939" s="137"/>
      <c r="M939" s="137"/>
    </row>
    <row r="940" spans="1:13">
      <c r="A940" s="143"/>
      <c r="B940" s="136"/>
      <c r="C940" s="137"/>
      <c r="D940" s="137"/>
      <c r="E940" s="137"/>
      <c r="F940" s="137"/>
      <c r="G940" s="137"/>
      <c r="H940" s="137"/>
      <c r="I940" s="137"/>
      <c r="J940" s="137"/>
      <c r="K940" s="137"/>
      <c r="L940" s="137"/>
      <c r="M940" s="137"/>
    </row>
    <row r="941" spans="1:13">
      <c r="A941" s="143"/>
      <c r="B941" s="136"/>
      <c r="C941" s="137"/>
      <c r="D941" s="137"/>
      <c r="E941" s="137"/>
      <c r="F941" s="137"/>
      <c r="G941" s="137"/>
      <c r="H941" s="137"/>
      <c r="I941" s="137"/>
      <c r="J941" s="137"/>
      <c r="K941" s="137"/>
      <c r="L941" s="137"/>
      <c r="M941" s="137"/>
    </row>
    <row r="942" spans="1:13">
      <c r="A942" s="143"/>
      <c r="B942" s="136"/>
      <c r="C942" s="137"/>
      <c r="D942" s="137"/>
      <c r="E942" s="137"/>
      <c r="F942" s="137"/>
      <c r="G942" s="137"/>
      <c r="H942" s="137"/>
      <c r="I942" s="137"/>
      <c r="J942" s="137"/>
      <c r="K942" s="137"/>
      <c r="L942" s="137"/>
      <c r="M942" s="137"/>
    </row>
    <row r="943" spans="1:13">
      <c r="A943" s="143"/>
      <c r="B943" s="136"/>
      <c r="C943" s="137"/>
      <c r="D943" s="137"/>
      <c r="E943" s="137"/>
      <c r="F943" s="137"/>
      <c r="G943" s="137"/>
      <c r="H943" s="137"/>
      <c r="I943" s="137"/>
      <c r="J943" s="137"/>
      <c r="K943" s="137"/>
      <c r="L943" s="137"/>
      <c r="M943" s="137"/>
    </row>
    <row r="944" spans="1:13">
      <c r="A944" s="143"/>
      <c r="B944" s="136"/>
      <c r="C944" s="137"/>
      <c r="D944" s="137"/>
      <c r="E944" s="137"/>
      <c r="F944" s="137"/>
      <c r="G944" s="137"/>
      <c r="H944" s="137"/>
      <c r="I944" s="137"/>
      <c r="J944" s="137"/>
      <c r="K944" s="137"/>
      <c r="L944" s="137"/>
      <c r="M944" s="137"/>
    </row>
    <row r="945" spans="1:13">
      <c r="A945" s="143"/>
      <c r="B945" s="136"/>
      <c r="C945" s="137"/>
      <c r="D945" s="137"/>
      <c r="E945" s="137"/>
      <c r="F945" s="137"/>
      <c r="G945" s="137"/>
      <c r="H945" s="137"/>
      <c r="I945" s="137"/>
      <c r="J945" s="137"/>
      <c r="K945" s="137"/>
      <c r="L945" s="137"/>
      <c r="M945" s="137"/>
    </row>
    <row r="946" spans="1:13">
      <c r="A946" s="143"/>
      <c r="B946" s="136"/>
      <c r="C946" s="137"/>
      <c r="D946" s="137"/>
      <c r="E946" s="137"/>
      <c r="F946" s="137"/>
      <c r="G946" s="137"/>
      <c r="H946" s="137"/>
      <c r="I946" s="137"/>
      <c r="J946" s="137"/>
      <c r="K946" s="137"/>
      <c r="L946" s="137"/>
      <c r="M946" s="137"/>
    </row>
    <row r="947" spans="1:13">
      <c r="A947" s="143"/>
      <c r="B947" s="136"/>
      <c r="C947" s="137"/>
      <c r="D947" s="137"/>
      <c r="E947" s="137"/>
      <c r="F947" s="137"/>
      <c r="G947" s="137"/>
      <c r="H947" s="137"/>
      <c r="I947" s="137"/>
      <c r="J947" s="137"/>
      <c r="K947" s="137"/>
      <c r="L947" s="137"/>
      <c r="M947" s="137"/>
    </row>
    <row r="948" spans="1:13">
      <c r="A948" s="143"/>
      <c r="B948" s="136"/>
      <c r="C948" s="137"/>
      <c r="D948" s="137"/>
      <c r="E948" s="137"/>
      <c r="F948" s="137"/>
      <c r="G948" s="137"/>
      <c r="H948" s="137"/>
      <c r="I948" s="137"/>
      <c r="J948" s="137"/>
      <c r="K948" s="137"/>
      <c r="L948" s="137"/>
      <c r="M948" s="137"/>
    </row>
    <row r="949" spans="1:13">
      <c r="A949" s="143"/>
      <c r="B949" s="136"/>
      <c r="C949" s="137"/>
      <c r="D949" s="137"/>
      <c r="E949" s="137"/>
      <c r="F949" s="137"/>
      <c r="G949" s="137"/>
      <c r="H949" s="137"/>
      <c r="I949" s="137"/>
      <c r="J949" s="137"/>
      <c r="K949" s="137"/>
      <c r="L949" s="137"/>
      <c r="M949" s="137"/>
    </row>
    <row r="950" spans="1:13">
      <c r="A950" s="143"/>
      <c r="B950" s="136"/>
      <c r="C950" s="137"/>
      <c r="D950" s="137"/>
      <c r="E950" s="137"/>
      <c r="F950" s="137"/>
      <c r="G950" s="137"/>
      <c r="H950" s="137"/>
      <c r="I950" s="137"/>
      <c r="J950" s="137"/>
      <c r="K950" s="137"/>
      <c r="L950" s="137"/>
      <c r="M950" s="137"/>
    </row>
    <row r="951" spans="1:13">
      <c r="A951" s="143"/>
      <c r="B951" s="136"/>
      <c r="C951" s="137"/>
      <c r="D951" s="137"/>
      <c r="E951" s="137"/>
      <c r="F951" s="137"/>
      <c r="G951" s="137"/>
      <c r="H951" s="137"/>
      <c r="I951" s="137"/>
      <c r="J951" s="137"/>
      <c r="K951" s="137"/>
      <c r="L951" s="137"/>
      <c r="M951" s="137"/>
    </row>
    <row r="952" spans="1:13">
      <c r="A952" s="143"/>
      <c r="B952" s="136"/>
      <c r="C952" s="137"/>
      <c r="D952" s="137"/>
      <c r="E952" s="137"/>
      <c r="F952" s="137"/>
      <c r="G952" s="137"/>
      <c r="H952" s="137"/>
      <c r="I952" s="137"/>
      <c r="J952" s="137"/>
      <c r="K952" s="137"/>
      <c r="L952" s="137"/>
      <c r="M952" s="137"/>
    </row>
    <row r="953" spans="1:13">
      <c r="A953" s="143"/>
      <c r="B953" s="136"/>
      <c r="C953" s="137"/>
      <c r="D953" s="137"/>
      <c r="E953" s="137"/>
      <c r="F953" s="137"/>
      <c r="G953" s="137"/>
      <c r="H953" s="137"/>
      <c r="I953" s="137"/>
      <c r="J953" s="137"/>
      <c r="K953" s="137"/>
      <c r="L953" s="137"/>
      <c r="M953" s="137"/>
    </row>
    <row r="954" spans="1:13">
      <c r="A954" s="143"/>
      <c r="B954" s="136"/>
      <c r="C954" s="137"/>
      <c r="D954" s="137"/>
      <c r="E954" s="137"/>
      <c r="F954" s="137"/>
      <c r="G954" s="137"/>
      <c r="H954" s="137"/>
      <c r="I954" s="137"/>
      <c r="J954" s="137"/>
      <c r="K954" s="137"/>
      <c r="L954" s="137"/>
      <c r="M954" s="137"/>
    </row>
    <row r="955" spans="1:13">
      <c r="A955" s="143"/>
      <c r="B955" s="136"/>
      <c r="C955" s="137"/>
      <c r="D955" s="137"/>
      <c r="E955" s="137"/>
      <c r="F955" s="137"/>
      <c r="G955" s="137"/>
      <c r="H955" s="137"/>
      <c r="I955" s="137"/>
      <c r="J955" s="137"/>
      <c r="K955" s="137"/>
      <c r="L955" s="137"/>
      <c r="M955" s="137"/>
    </row>
    <row r="956" spans="1:13">
      <c r="A956" s="143"/>
      <c r="B956" s="136"/>
      <c r="C956" s="137"/>
      <c r="D956" s="137"/>
      <c r="E956" s="137"/>
      <c r="F956" s="137"/>
      <c r="G956" s="137"/>
      <c r="H956" s="137"/>
      <c r="I956" s="137"/>
      <c r="J956" s="137"/>
      <c r="K956" s="137"/>
      <c r="L956" s="137"/>
      <c r="M956" s="137"/>
    </row>
    <row r="957" spans="1:13">
      <c r="A957" s="143"/>
      <c r="B957" s="136"/>
      <c r="C957" s="137"/>
      <c r="D957" s="137"/>
      <c r="E957" s="137"/>
      <c r="F957" s="137"/>
      <c r="G957" s="137"/>
      <c r="H957" s="137"/>
      <c r="I957" s="137"/>
      <c r="J957" s="137"/>
      <c r="K957" s="137"/>
      <c r="L957" s="137"/>
      <c r="M957" s="137"/>
    </row>
    <row r="958" spans="1:13">
      <c r="A958" s="143"/>
      <c r="B958" s="136"/>
      <c r="C958" s="137"/>
      <c r="D958" s="137"/>
      <c r="E958" s="137"/>
      <c r="F958" s="137"/>
      <c r="G958" s="137"/>
      <c r="H958" s="137"/>
      <c r="I958" s="137"/>
      <c r="J958" s="137"/>
      <c r="K958" s="137"/>
      <c r="L958" s="137"/>
      <c r="M958" s="137"/>
    </row>
    <row r="959" spans="1:13">
      <c r="A959" s="143"/>
      <c r="B959" s="136"/>
      <c r="C959" s="137"/>
      <c r="D959" s="137"/>
      <c r="E959" s="137"/>
      <c r="F959" s="137"/>
      <c r="G959" s="137"/>
      <c r="H959" s="137"/>
      <c r="I959" s="137"/>
      <c r="J959" s="137"/>
      <c r="K959" s="137"/>
      <c r="L959" s="137"/>
      <c r="M959" s="137"/>
    </row>
    <row r="960" spans="1:13">
      <c r="A960" s="143"/>
      <c r="B960" s="136"/>
      <c r="C960" s="137"/>
      <c r="D960" s="137"/>
      <c r="E960" s="137"/>
      <c r="F960" s="137"/>
      <c r="G960" s="137"/>
      <c r="H960" s="137"/>
      <c r="I960" s="137"/>
      <c r="J960" s="137"/>
      <c r="K960" s="137"/>
      <c r="L960" s="137"/>
      <c r="M960" s="137"/>
    </row>
    <row r="961" spans="1:13">
      <c r="A961" s="143"/>
      <c r="B961" s="136"/>
      <c r="C961" s="137"/>
      <c r="D961" s="137"/>
      <c r="E961" s="137"/>
      <c r="F961" s="137"/>
      <c r="G961" s="137"/>
      <c r="H961" s="137"/>
      <c r="I961" s="137"/>
      <c r="J961" s="137"/>
      <c r="K961" s="137"/>
      <c r="L961" s="137"/>
      <c r="M961" s="137"/>
    </row>
    <row r="962" spans="1:13">
      <c r="A962" s="143"/>
      <c r="B962" s="136"/>
      <c r="C962" s="137"/>
      <c r="D962" s="137"/>
      <c r="E962" s="137"/>
      <c r="F962" s="137"/>
      <c r="G962" s="137"/>
      <c r="H962" s="137"/>
      <c r="I962" s="137"/>
      <c r="J962" s="137"/>
      <c r="K962" s="137"/>
      <c r="L962" s="137"/>
      <c r="M962" s="137"/>
    </row>
    <row r="963" spans="1:13">
      <c r="A963" s="143"/>
      <c r="B963" s="136"/>
      <c r="C963" s="137"/>
      <c r="D963" s="137"/>
      <c r="E963" s="137"/>
      <c r="F963" s="137"/>
      <c r="G963" s="137"/>
      <c r="H963" s="137"/>
      <c r="I963" s="137"/>
      <c r="J963" s="137"/>
      <c r="K963" s="137"/>
      <c r="L963" s="137"/>
      <c r="M963" s="137"/>
    </row>
    <row r="964" spans="1:13">
      <c r="A964" s="143"/>
      <c r="B964" s="136"/>
      <c r="C964" s="137"/>
      <c r="D964" s="137"/>
      <c r="E964" s="137"/>
      <c r="F964" s="137"/>
      <c r="G964" s="137"/>
      <c r="H964" s="137"/>
      <c r="I964" s="137"/>
      <c r="J964" s="137"/>
      <c r="K964" s="137"/>
      <c r="L964" s="137"/>
      <c r="M964" s="137"/>
    </row>
    <row r="965" spans="1:13">
      <c r="A965" s="143"/>
      <c r="B965" s="136"/>
      <c r="C965" s="137"/>
      <c r="D965" s="137"/>
      <c r="E965" s="137"/>
      <c r="F965" s="137"/>
      <c r="G965" s="137"/>
      <c r="H965" s="137"/>
      <c r="I965" s="137"/>
      <c r="J965" s="137"/>
      <c r="K965" s="137"/>
      <c r="L965" s="137"/>
      <c r="M965" s="137"/>
    </row>
    <row r="966" spans="1:13">
      <c r="A966" s="143"/>
      <c r="B966" s="136"/>
      <c r="C966" s="137"/>
      <c r="D966" s="137"/>
      <c r="E966" s="137"/>
      <c r="F966" s="137"/>
      <c r="G966" s="137"/>
      <c r="H966" s="137"/>
      <c r="I966" s="137"/>
      <c r="J966" s="137"/>
      <c r="K966" s="137"/>
      <c r="L966" s="137"/>
      <c r="M966" s="137"/>
    </row>
    <row r="967" spans="1:13">
      <c r="A967" s="143"/>
      <c r="B967" s="136"/>
      <c r="C967" s="137"/>
      <c r="D967" s="137"/>
      <c r="E967" s="137"/>
      <c r="F967" s="137"/>
      <c r="G967" s="137"/>
      <c r="H967" s="137"/>
      <c r="I967" s="137"/>
      <c r="J967" s="137"/>
      <c r="K967" s="137"/>
      <c r="L967" s="137"/>
      <c r="M967" s="137"/>
    </row>
    <row r="968" spans="1:13">
      <c r="A968" s="143"/>
      <c r="B968" s="136"/>
      <c r="C968" s="137"/>
      <c r="D968" s="137"/>
      <c r="E968" s="137"/>
      <c r="F968" s="137"/>
      <c r="G968" s="137"/>
      <c r="H968" s="137"/>
      <c r="I968" s="137"/>
      <c r="J968" s="137"/>
      <c r="K968" s="137"/>
      <c r="L968" s="137"/>
      <c r="M968" s="137"/>
    </row>
    <row r="969" spans="1:13">
      <c r="A969" s="143"/>
      <c r="B969" s="136"/>
      <c r="C969" s="137"/>
      <c r="D969" s="137"/>
      <c r="E969" s="137"/>
      <c r="F969" s="137"/>
      <c r="G969" s="137"/>
      <c r="H969" s="137"/>
      <c r="I969" s="137"/>
      <c r="J969" s="137"/>
      <c r="K969" s="137"/>
      <c r="L969" s="137"/>
      <c r="M969" s="137"/>
    </row>
    <row r="970" spans="1:13">
      <c r="A970" s="143"/>
      <c r="B970" s="136"/>
      <c r="C970" s="137"/>
      <c r="D970" s="137"/>
      <c r="E970" s="137"/>
      <c r="F970" s="137"/>
      <c r="G970" s="137"/>
      <c r="H970" s="137"/>
      <c r="I970" s="137"/>
      <c r="J970" s="137"/>
      <c r="K970" s="137"/>
      <c r="L970" s="137"/>
      <c r="M970" s="137"/>
    </row>
    <row r="971" spans="1:13">
      <c r="A971" s="143"/>
      <c r="B971" s="136"/>
      <c r="C971" s="137"/>
      <c r="D971" s="137"/>
      <c r="E971" s="137"/>
      <c r="F971" s="137"/>
      <c r="G971" s="137"/>
      <c r="H971" s="137"/>
      <c r="I971" s="137"/>
      <c r="J971" s="137"/>
      <c r="K971" s="137"/>
      <c r="L971" s="137"/>
      <c r="M971" s="137"/>
    </row>
    <row r="972" spans="1:13">
      <c r="A972" s="143"/>
      <c r="B972" s="136"/>
      <c r="C972" s="137"/>
      <c r="D972" s="137"/>
      <c r="E972" s="137"/>
      <c r="F972" s="137"/>
      <c r="G972" s="137"/>
      <c r="H972" s="137"/>
      <c r="I972" s="137"/>
      <c r="J972" s="137"/>
      <c r="K972" s="137"/>
      <c r="L972" s="137"/>
      <c r="M972" s="137"/>
    </row>
    <row r="973" spans="1:13">
      <c r="A973" s="143"/>
      <c r="B973" s="136"/>
      <c r="C973" s="137"/>
      <c r="D973" s="137"/>
      <c r="E973" s="137"/>
      <c r="F973" s="137"/>
      <c r="G973" s="137"/>
      <c r="H973" s="137"/>
      <c r="I973" s="137"/>
      <c r="J973" s="137"/>
      <c r="K973" s="137"/>
      <c r="L973" s="137"/>
      <c r="M973" s="137"/>
    </row>
    <row r="974" spans="1:13">
      <c r="A974" s="143"/>
      <c r="B974" s="136"/>
      <c r="C974" s="137"/>
      <c r="D974" s="137"/>
      <c r="E974" s="137"/>
      <c r="F974" s="137"/>
      <c r="G974" s="137"/>
      <c r="H974" s="137"/>
      <c r="I974" s="137"/>
      <c r="J974" s="137"/>
      <c r="K974" s="137"/>
      <c r="L974" s="137"/>
      <c r="M974" s="137"/>
    </row>
    <row r="975" spans="1:13">
      <c r="A975" s="143"/>
      <c r="B975" s="136"/>
      <c r="C975" s="137"/>
      <c r="D975" s="137"/>
      <c r="E975" s="137"/>
      <c r="F975" s="137"/>
      <c r="G975" s="137"/>
      <c r="H975" s="137"/>
      <c r="I975" s="137"/>
      <c r="J975" s="137"/>
      <c r="K975" s="137"/>
      <c r="L975" s="137"/>
      <c r="M975" s="137"/>
    </row>
    <row r="976" spans="1:13">
      <c r="A976" s="143"/>
      <c r="B976" s="136"/>
      <c r="C976" s="137"/>
      <c r="D976" s="137"/>
      <c r="E976" s="137"/>
      <c r="F976" s="137"/>
      <c r="G976" s="137"/>
      <c r="H976" s="137"/>
      <c r="I976" s="137"/>
      <c r="J976" s="137"/>
      <c r="K976" s="137"/>
      <c r="L976" s="137"/>
      <c r="M976" s="137"/>
    </row>
    <row r="977" spans="1:13">
      <c r="A977" s="143"/>
      <c r="B977" s="136"/>
      <c r="C977" s="137"/>
      <c r="D977" s="137"/>
      <c r="E977" s="137"/>
      <c r="F977" s="137"/>
      <c r="G977" s="137"/>
      <c r="H977" s="137"/>
      <c r="I977" s="137"/>
      <c r="J977" s="137"/>
      <c r="K977" s="137"/>
      <c r="L977" s="137"/>
      <c r="M977" s="137"/>
    </row>
    <row r="978" spans="1:13">
      <c r="A978" s="143"/>
      <c r="B978" s="136"/>
      <c r="C978" s="137"/>
      <c r="D978" s="137"/>
      <c r="E978" s="137"/>
      <c r="F978" s="137"/>
      <c r="G978" s="137"/>
      <c r="H978" s="137"/>
      <c r="I978" s="137"/>
      <c r="J978" s="137"/>
      <c r="K978" s="137"/>
      <c r="L978" s="137"/>
      <c r="M978" s="137"/>
    </row>
    <row r="979" spans="1:13">
      <c r="A979" s="143"/>
      <c r="B979" s="136"/>
      <c r="C979" s="137"/>
      <c r="D979" s="137"/>
      <c r="E979" s="137"/>
      <c r="F979" s="137"/>
      <c r="G979" s="137"/>
      <c r="H979" s="137"/>
      <c r="I979" s="137"/>
      <c r="J979" s="137"/>
      <c r="K979" s="137"/>
      <c r="L979" s="137"/>
      <c r="M979" s="137"/>
    </row>
    <row r="980" spans="1:13">
      <c r="A980" s="143"/>
      <c r="B980" s="136"/>
      <c r="C980" s="137"/>
      <c r="D980" s="137"/>
      <c r="E980" s="137"/>
      <c r="F980" s="137"/>
      <c r="G980" s="137"/>
      <c r="H980" s="137"/>
      <c r="I980" s="137"/>
      <c r="J980" s="137"/>
      <c r="K980" s="137"/>
      <c r="L980" s="137"/>
      <c r="M980" s="137"/>
    </row>
    <row r="981" spans="1:13">
      <c r="A981" s="143"/>
      <c r="B981" s="136"/>
      <c r="C981" s="137"/>
      <c r="D981" s="137"/>
      <c r="E981" s="137"/>
      <c r="F981" s="137"/>
      <c r="G981" s="137"/>
      <c r="H981" s="137"/>
      <c r="I981" s="137"/>
      <c r="J981" s="137"/>
      <c r="K981" s="137"/>
      <c r="L981" s="137"/>
      <c r="M981" s="137"/>
    </row>
    <row r="982" spans="1:13">
      <c r="A982" s="143"/>
      <c r="B982" s="136"/>
      <c r="C982" s="137"/>
      <c r="D982" s="137"/>
      <c r="E982" s="137"/>
      <c r="F982" s="137"/>
      <c r="G982" s="137"/>
      <c r="H982" s="137"/>
      <c r="I982" s="137"/>
      <c r="J982" s="137"/>
      <c r="K982" s="137"/>
      <c r="L982" s="137"/>
      <c r="M982" s="137"/>
    </row>
    <row r="983" spans="1:13">
      <c r="A983" s="143"/>
      <c r="B983" s="136"/>
      <c r="C983" s="137"/>
      <c r="D983" s="137"/>
      <c r="E983" s="137"/>
      <c r="F983" s="137"/>
      <c r="G983" s="137"/>
      <c r="H983" s="137"/>
      <c r="I983" s="137"/>
      <c r="J983" s="137"/>
      <c r="K983" s="137"/>
      <c r="L983" s="137"/>
      <c r="M983" s="137"/>
    </row>
    <row r="984" spans="1:13">
      <c r="A984" s="143"/>
      <c r="B984" s="136"/>
      <c r="C984" s="137"/>
      <c r="D984" s="137"/>
      <c r="E984" s="137"/>
      <c r="F984" s="137"/>
      <c r="G984" s="137"/>
      <c r="H984" s="137"/>
      <c r="I984" s="137"/>
      <c r="J984" s="137"/>
      <c r="K984" s="137"/>
      <c r="L984" s="137"/>
      <c r="M984" s="137"/>
    </row>
    <row r="985" spans="1:13">
      <c r="A985" s="143"/>
      <c r="B985" s="136"/>
      <c r="C985" s="137"/>
      <c r="D985" s="137"/>
      <c r="E985" s="137"/>
      <c r="F985" s="137"/>
      <c r="G985" s="137"/>
      <c r="H985" s="137"/>
      <c r="I985" s="137"/>
      <c r="J985" s="137"/>
      <c r="K985" s="137"/>
      <c r="L985" s="137"/>
      <c r="M985" s="137"/>
    </row>
    <row r="986" spans="1:13">
      <c r="A986" s="143"/>
      <c r="B986" s="136"/>
      <c r="C986" s="137"/>
      <c r="D986" s="137"/>
      <c r="E986" s="137"/>
      <c r="F986" s="137"/>
      <c r="G986" s="137"/>
      <c r="H986" s="137"/>
      <c r="I986" s="137"/>
      <c r="J986" s="137"/>
      <c r="K986" s="137"/>
      <c r="L986" s="137"/>
      <c r="M986" s="137"/>
    </row>
    <row r="987" spans="1:13">
      <c r="A987" s="143"/>
      <c r="B987" s="136"/>
      <c r="C987" s="137"/>
      <c r="D987" s="137"/>
      <c r="E987" s="137"/>
      <c r="F987" s="137"/>
      <c r="G987" s="137"/>
      <c r="H987" s="137"/>
      <c r="I987" s="137"/>
      <c r="J987" s="137"/>
      <c r="K987" s="137"/>
      <c r="L987" s="137"/>
      <c r="M987" s="137"/>
    </row>
    <row r="988" spans="1:13">
      <c r="A988" s="143"/>
      <c r="B988" s="136"/>
      <c r="C988" s="137"/>
      <c r="D988" s="137"/>
      <c r="E988" s="137"/>
      <c r="F988" s="137"/>
      <c r="G988" s="137"/>
      <c r="H988" s="137"/>
      <c r="I988" s="137"/>
      <c r="J988" s="137"/>
      <c r="K988" s="137"/>
      <c r="L988" s="137"/>
      <c r="M988" s="137"/>
    </row>
    <row r="989" spans="1:13">
      <c r="A989" s="143"/>
      <c r="B989" s="136"/>
      <c r="C989" s="137"/>
      <c r="D989" s="137"/>
      <c r="E989" s="137"/>
      <c r="F989" s="137"/>
      <c r="G989" s="137"/>
      <c r="H989" s="137"/>
      <c r="I989" s="137"/>
      <c r="J989" s="137"/>
      <c r="K989" s="137"/>
      <c r="L989" s="137"/>
      <c r="M989" s="137"/>
    </row>
    <row r="990" spans="1:13">
      <c r="A990" s="143"/>
      <c r="B990" s="136"/>
      <c r="C990" s="137"/>
      <c r="D990" s="137"/>
      <c r="E990" s="137"/>
      <c r="F990" s="137"/>
      <c r="G990" s="137"/>
      <c r="H990" s="137"/>
      <c r="I990" s="137"/>
      <c r="J990" s="137"/>
      <c r="K990" s="137"/>
      <c r="L990" s="137"/>
      <c r="M990" s="137"/>
    </row>
    <row r="991" spans="1:13">
      <c r="A991" s="143"/>
      <c r="B991" s="136"/>
      <c r="C991" s="137"/>
      <c r="D991" s="137"/>
      <c r="E991" s="137"/>
      <c r="F991" s="137"/>
      <c r="G991" s="137"/>
      <c r="H991" s="137"/>
      <c r="I991" s="137"/>
      <c r="J991" s="137"/>
      <c r="K991" s="137"/>
      <c r="L991" s="137"/>
      <c r="M991" s="137"/>
    </row>
    <row r="992" spans="1:13">
      <c r="A992" s="143"/>
      <c r="B992" s="136"/>
      <c r="C992" s="137"/>
      <c r="D992" s="137"/>
      <c r="E992" s="137"/>
      <c r="F992" s="137"/>
      <c r="G992" s="137"/>
      <c r="H992" s="137"/>
      <c r="I992" s="137"/>
      <c r="J992" s="137"/>
      <c r="K992" s="137"/>
      <c r="L992" s="137"/>
      <c r="M992" s="137"/>
    </row>
    <row r="993" spans="1:13">
      <c r="A993" s="143"/>
      <c r="B993" s="136"/>
      <c r="C993" s="137"/>
      <c r="D993" s="137"/>
      <c r="E993" s="137"/>
      <c r="F993" s="137"/>
      <c r="G993" s="137"/>
      <c r="H993" s="137"/>
      <c r="I993" s="137"/>
      <c r="J993" s="137"/>
      <c r="K993" s="137"/>
      <c r="L993" s="137"/>
      <c r="M993" s="137"/>
    </row>
    <row r="994" spans="1:13">
      <c r="A994" s="143"/>
      <c r="B994" s="136"/>
      <c r="C994" s="137"/>
      <c r="D994" s="137"/>
      <c r="E994" s="137"/>
      <c r="F994" s="137"/>
      <c r="G994" s="137"/>
      <c r="H994" s="137"/>
      <c r="I994" s="137"/>
      <c r="J994" s="137"/>
      <c r="K994" s="137"/>
      <c r="L994" s="137"/>
      <c r="M994" s="137"/>
    </row>
    <row r="995" spans="1:13">
      <c r="A995" s="143"/>
      <c r="B995" s="136"/>
      <c r="C995" s="137"/>
      <c r="D995" s="137"/>
      <c r="E995" s="137"/>
      <c r="F995" s="137"/>
      <c r="G995" s="137"/>
      <c r="H995" s="137"/>
      <c r="I995" s="137"/>
      <c r="J995" s="137"/>
      <c r="K995" s="137"/>
      <c r="L995" s="137"/>
      <c r="M995" s="137"/>
    </row>
    <row r="996" spans="1:13">
      <c r="A996" s="143"/>
      <c r="B996" s="136"/>
      <c r="C996" s="137"/>
      <c r="D996" s="137"/>
      <c r="E996" s="137"/>
      <c r="F996" s="137"/>
      <c r="G996" s="137"/>
      <c r="H996" s="137"/>
      <c r="I996" s="137"/>
      <c r="J996" s="137"/>
      <c r="K996" s="137"/>
      <c r="L996" s="137"/>
      <c r="M996" s="137"/>
    </row>
    <row r="997" spans="1:13">
      <c r="A997" s="143"/>
      <c r="B997" s="136"/>
      <c r="C997" s="137"/>
      <c r="D997" s="137"/>
      <c r="E997" s="137"/>
      <c r="F997" s="137"/>
      <c r="G997" s="137"/>
      <c r="H997" s="137"/>
      <c r="I997" s="137"/>
      <c r="J997" s="137"/>
      <c r="K997" s="137"/>
      <c r="L997" s="137"/>
      <c r="M997" s="137"/>
    </row>
    <row r="998" spans="1:13">
      <c r="A998" s="143"/>
      <c r="B998" s="136"/>
      <c r="C998" s="137"/>
      <c r="D998" s="137"/>
      <c r="E998" s="137"/>
      <c r="F998" s="137"/>
      <c r="G998" s="137"/>
      <c r="H998" s="137"/>
      <c r="I998" s="137"/>
      <c r="J998" s="137"/>
      <c r="K998" s="137"/>
      <c r="L998" s="137"/>
      <c r="M998" s="137"/>
    </row>
    <row r="999" spans="1:13">
      <c r="A999" s="143"/>
      <c r="B999" s="136"/>
      <c r="C999" s="137"/>
      <c r="D999" s="137"/>
      <c r="E999" s="137"/>
      <c r="F999" s="137"/>
      <c r="G999" s="137"/>
      <c r="H999" s="137"/>
      <c r="I999" s="137"/>
      <c r="J999" s="137"/>
      <c r="K999" s="137"/>
      <c r="L999" s="137"/>
      <c r="M999" s="137"/>
    </row>
    <row r="1000" spans="1:13">
      <c r="A1000" s="143"/>
      <c r="B1000" s="136"/>
      <c r="C1000" s="137"/>
      <c r="D1000" s="137"/>
      <c r="E1000" s="137"/>
      <c r="F1000" s="137"/>
      <c r="G1000" s="137"/>
      <c r="H1000" s="137"/>
      <c r="I1000" s="137"/>
      <c r="J1000" s="137"/>
      <c r="K1000" s="137"/>
      <c r="L1000" s="137"/>
      <c r="M1000" s="137"/>
    </row>
    <row r="1001" spans="1:13">
      <c r="A1001" s="143"/>
      <c r="B1001" s="136"/>
      <c r="C1001" s="137"/>
      <c r="D1001" s="137"/>
      <c r="E1001" s="137"/>
      <c r="F1001" s="137"/>
      <c r="G1001" s="137"/>
      <c r="H1001" s="137"/>
      <c r="I1001" s="137"/>
      <c r="J1001" s="137"/>
      <c r="K1001" s="137"/>
      <c r="L1001" s="137"/>
      <c r="M1001" s="137"/>
    </row>
    <row r="1002" spans="1:13">
      <c r="A1002" s="143"/>
      <c r="B1002" s="136"/>
      <c r="C1002" s="137"/>
      <c r="D1002" s="137"/>
      <c r="E1002" s="137"/>
      <c r="F1002" s="137"/>
      <c r="G1002" s="137"/>
      <c r="H1002" s="137"/>
      <c r="I1002" s="137"/>
      <c r="J1002" s="137"/>
      <c r="K1002" s="137"/>
      <c r="L1002" s="137"/>
      <c r="M1002" s="137"/>
    </row>
    <row r="1003" spans="1:13">
      <c r="A1003" s="143"/>
      <c r="B1003" s="136"/>
      <c r="C1003" s="137"/>
      <c r="D1003" s="137"/>
      <c r="E1003" s="137"/>
      <c r="F1003" s="137"/>
      <c r="G1003" s="137"/>
      <c r="H1003" s="137"/>
      <c r="I1003" s="137"/>
      <c r="J1003" s="137"/>
      <c r="K1003" s="137"/>
      <c r="L1003" s="137"/>
      <c r="M1003" s="137"/>
    </row>
    <row r="1004" spans="1:13">
      <c r="A1004" s="143"/>
      <c r="B1004" s="136"/>
      <c r="C1004" s="137"/>
      <c r="D1004" s="137"/>
      <c r="E1004" s="137"/>
      <c r="F1004" s="137"/>
      <c r="G1004" s="137"/>
      <c r="H1004" s="137"/>
      <c r="I1004" s="137"/>
      <c r="J1004" s="137"/>
      <c r="K1004" s="137"/>
      <c r="L1004" s="137"/>
      <c r="M1004" s="137"/>
    </row>
    <row r="1005" spans="1:13">
      <c r="A1005" s="143"/>
      <c r="B1005" s="136"/>
      <c r="C1005" s="137"/>
      <c r="D1005" s="137"/>
      <c r="E1005" s="137"/>
      <c r="F1005" s="137"/>
      <c r="G1005" s="137"/>
      <c r="H1005" s="137"/>
      <c r="I1005" s="137"/>
      <c r="J1005" s="137"/>
      <c r="K1005" s="137"/>
      <c r="L1005" s="137"/>
      <c r="M1005" s="137"/>
    </row>
    <row r="1006" spans="1:13">
      <c r="A1006" s="143"/>
      <c r="B1006" s="136"/>
      <c r="C1006" s="137"/>
      <c r="D1006" s="137"/>
      <c r="E1006" s="137"/>
      <c r="F1006" s="137"/>
      <c r="G1006" s="137"/>
      <c r="H1006" s="137"/>
      <c r="I1006" s="137"/>
      <c r="J1006" s="137"/>
      <c r="K1006" s="137"/>
      <c r="L1006" s="137"/>
      <c r="M1006" s="137"/>
    </row>
    <row r="1007" spans="1:13">
      <c r="A1007" s="143"/>
      <c r="B1007" s="136"/>
      <c r="C1007" s="137"/>
      <c r="D1007" s="137"/>
      <c r="E1007" s="137"/>
      <c r="F1007" s="137"/>
      <c r="G1007" s="137"/>
      <c r="H1007" s="137"/>
      <c r="I1007" s="137"/>
      <c r="J1007" s="137"/>
      <c r="K1007" s="137"/>
      <c r="L1007" s="137"/>
      <c r="M1007" s="137"/>
    </row>
    <row r="1008" spans="1:13">
      <c r="A1008" s="143"/>
      <c r="B1008" s="136"/>
      <c r="C1008" s="137"/>
      <c r="D1008" s="137"/>
      <c r="E1008" s="137"/>
      <c r="F1008" s="137"/>
      <c r="G1008" s="137"/>
      <c r="H1008" s="137"/>
      <c r="I1008" s="137"/>
      <c r="J1008" s="137"/>
      <c r="K1008" s="137"/>
      <c r="L1008" s="137"/>
      <c r="M1008" s="137"/>
    </row>
    <row r="1009" spans="1:13">
      <c r="A1009" s="143"/>
      <c r="B1009" s="136"/>
      <c r="C1009" s="137"/>
      <c r="D1009" s="137"/>
      <c r="E1009" s="137"/>
      <c r="F1009" s="137"/>
      <c r="G1009" s="137"/>
      <c r="H1009" s="137"/>
      <c r="I1009" s="137"/>
      <c r="J1009" s="137"/>
      <c r="K1009" s="137"/>
      <c r="L1009" s="137"/>
      <c r="M1009" s="137"/>
    </row>
    <row r="1010" spans="1:13">
      <c r="A1010" s="143"/>
      <c r="B1010" s="136"/>
      <c r="C1010" s="137"/>
      <c r="D1010" s="137"/>
      <c r="E1010" s="137"/>
      <c r="F1010" s="137"/>
      <c r="G1010" s="137"/>
      <c r="H1010" s="137"/>
      <c r="I1010" s="137"/>
      <c r="J1010" s="137"/>
      <c r="K1010" s="137"/>
      <c r="L1010" s="137"/>
      <c r="M1010" s="137"/>
    </row>
    <row r="1011" spans="1:13">
      <c r="A1011" s="143"/>
      <c r="B1011" s="136"/>
      <c r="C1011" s="137"/>
      <c r="D1011" s="137"/>
      <c r="E1011" s="137"/>
      <c r="F1011" s="137"/>
      <c r="G1011" s="137"/>
      <c r="H1011" s="137"/>
      <c r="I1011" s="137"/>
      <c r="J1011" s="137"/>
      <c r="K1011" s="137"/>
      <c r="L1011" s="137"/>
      <c r="M1011" s="137"/>
    </row>
    <row r="1012" spans="1:13">
      <c r="A1012" s="143"/>
      <c r="B1012" s="136"/>
      <c r="C1012" s="137"/>
      <c r="D1012" s="137"/>
      <c r="E1012" s="137"/>
      <c r="F1012" s="137"/>
      <c r="G1012" s="137"/>
      <c r="H1012" s="137"/>
      <c r="I1012" s="137"/>
      <c r="J1012" s="137"/>
      <c r="K1012" s="137"/>
      <c r="L1012" s="137"/>
      <c r="M1012" s="137"/>
    </row>
    <row r="1013" spans="1:13">
      <c r="A1013" s="143"/>
      <c r="B1013" s="136"/>
      <c r="C1013" s="137"/>
      <c r="D1013" s="137"/>
      <c r="E1013" s="137"/>
      <c r="F1013" s="137"/>
      <c r="G1013" s="137"/>
      <c r="H1013" s="137"/>
      <c r="I1013" s="137"/>
      <c r="J1013" s="137"/>
      <c r="K1013" s="137"/>
      <c r="L1013" s="137"/>
      <c r="M1013" s="137"/>
    </row>
    <row r="1014" spans="1:13">
      <c r="A1014" s="143"/>
      <c r="B1014" s="136"/>
      <c r="C1014" s="137"/>
      <c r="D1014" s="137"/>
      <c r="E1014" s="137"/>
      <c r="F1014" s="137"/>
      <c r="G1014" s="137"/>
      <c r="H1014" s="137"/>
      <c r="I1014" s="137"/>
      <c r="J1014" s="137"/>
      <c r="K1014" s="137"/>
      <c r="L1014" s="137"/>
      <c r="M1014" s="137"/>
    </row>
    <row r="1015" spans="1:13">
      <c r="A1015" s="143"/>
      <c r="B1015" s="136"/>
      <c r="C1015" s="137"/>
      <c r="D1015" s="137"/>
      <c r="E1015" s="137"/>
      <c r="F1015" s="137"/>
      <c r="G1015" s="137"/>
      <c r="H1015" s="137"/>
      <c r="I1015" s="137"/>
      <c r="J1015" s="137"/>
      <c r="K1015" s="137"/>
      <c r="L1015" s="137"/>
      <c r="M1015" s="137"/>
    </row>
    <row r="1016" spans="1:13">
      <c r="A1016" s="143"/>
      <c r="B1016" s="136"/>
      <c r="C1016" s="137"/>
      <c r="D1016" s="137"/>
      <c r="E1016" s="137"/>
      <c r="F1016" s="137"/>
      <c r="G1016" s="137"/>
      <c r="H1016" s="137"/>
      <c r="I1016" s="137"/>
      <c r="J1016" s="137"/>
      <c r="K1016" s="137"/>
      <c r="L1016" s="137"/>
      <c r="M1016" s="137"/>
    </row>
    <row r="1017" spans="1:13">
      <c r="A1017" s="143"/>
      <c r="B1017" s="136"/>
      <c r="C1017" s="137"/>
      <c r="D1017" s="137"/>
      <c r="E1017" s="137"/>
      <c r="F1017" s="137"/>
      <c r="G1017" s="137"/>
      <c r="H1017" s="137"/>
      <c r="I1017" s="137"/>
      <c r="J1017" s="137"/>
      <c r="K1017" s="137"/>
      <c r="L1017" s="137"/>
      <c r="M1017" s="137"/>
    </row>
    <row r="1018" spans="1:13">
      <c r="A1018" s="143"/>
      <c r="B1018" s="136"/>
      <c r="C1018" s="137"/>
      <c r="D1018" s="137"/>
      <c r="E1018" s="137"/>
      <c r="F1018" s="137"/>
      <c r="G1018" s="137"/>
      <c r="H1018" s="137"/>
      <c r="I1018" s="137"/>
      <c r="J1018" s="137"/>
      <c r="K1018" s="137"/>
      <c r="L1018" s="137"/>
      <c r="M1018" s="137"/>
    </row>
    <row r="1019" spans="1:13">
      <c r="A1019" s="143"/>
      <c r="B1019" s="136"/>
      <c r="C1019" s="137"/>
      <c r="D1019" s="137"/>
      <c r="E1019" s="137"/>
      <c r="F1019" s="137"/>
      <c r="G1019" s="137"/>
      <c r="H1019" s="137"/>
      <c r="I1019" s="137"/>
      <c r="J1019" s="137"/>
      <c r="K1019" s="137"/>
      <c r="L1019" s="137"/>
      <c r="M1019" s="137"/>
    </row>
    <row r="1020" spans="1:13">
      <c r="A1020" s="143"/>
      <c r="B1020" s="136"/>
      <c r="C1020" s="137"/>
      <c r="D1020" s="137"/>
      <c r="E1020" s="137"/>
      <c r="F1020" s="137"/>
      <c r="G1020" s="137"/>
      <c r="H1020" s="137"/>
      <c r="I1020" s="137"/>
      <c r="J1020" s="137"/>
      <c r="K1020" s="137"/>
      <c r="L1020" s="137"/>
      <c r="M1020" s="137"/>
    </row>
    <row r="1021" spans="1:13">
      <c r="A1021" s="143"/>
      <c r="B1021" s="136"/>
      <c r="C1021" s="137"/>
      <c r="D1021" s="137"/>
      <c r="E1021" s="137"/>
      <c r="F1021" s="137"/>
      <c r="G1021" s="137"/>
      <c r="H1021" s="137"/>
      <c r="I1021" s="137"/>
      <c r="J1021" s="137"/>
      <c r="K1021" s="137"/>
      <c r="L1021" s="137"/>
      <c r="M1021" s="137"/>
    </row>
    <row r="1022" spans="1:13">
      <c r="A1022" s="143"/>
      <c r="B1022" s="136"/>
      <c r="C1022" s="137"/>
      <c r="D1022" s="137"/>
      <c r="E1022" s="137"/>
      <c r="F1022" s="137"/>
      <c r="G1022" s="137"/>
      <c r="H1022" s="137"/>
      <c r="I1022" s="137"/>
      <c r="J1022" s="137"/>
      <c r="K1022" s="137"/>
      <c r="L1022" s="137"/>
      <c r="M1022" s="137"/>
    </row>
    <row r="1023" spans="1:13">
      <c r="A1023" s="143"/>
      <c r="B1023" s="136"/>
      <c r="C1023" s="137"/>
      <c r="D1023" s="137"/>
      <c r="E1023" s="137"/>
      <c r="F1023" s="137"/>
      <c r="G1023" s="137"/>
      <c r="H1023" s="137"/>
      <c r="I1023" s="137"/>
      <c r="J1023" s="137"/>
      <c r="K1023" s="137"/>
      <c r="L1023" s="137"/>
      <c r="M1023" s="137"/>
    </row>
    <row r="1024" spans="1:13">
      <c r="A1024" s="143"/>
      <c r="B1024" s="136"/>
      <c r="C1024" s="137"/>
      <c r="D1024" s="137"/>
      <c r="E1024" s="137"/>
      <c r="F1024" s="137"/>
      <c r="G1024" s="137"/>
      <c r="H1024" s="137"/>
      <c r="I1024" s="137"/>
      <c r="J1024" s="137"/>
      <c r="K1024" s="137"/>
      <c r="L1024" s="137"/>
      <c r="M1024" s="137"/>
    </row>
    <row r="1025" spans="1:13">
      <c r="A1025" s="143"/>
      <c r="B1025" s="136"/>
      <c r="C1025" s="137"/>
      <c r="D1025" s="137"/>
      <c r="E1025" s="137"/>
      <c r="F1025" s="137"/>
      <c r="G1025" s="137"/>
      <c r="H1025" s="137"/>
      <c r="I1025" s="137"/>
      <c r="J1025" s="137"/>
      <c r="K1025" s="137"/>
      <c r="L1025" s="137"/>
      <c r="M1025" s="137"/>
    </row>
    <row r="1026" spans="1:13">
      <c r="A1026" s="143"/>
      <c r="B1026" s="136"/>
      <c r="C1026" s="137"/>
      <c r="D1026" s="137"/>
      <c r="E1026" s="137"/>
      <c r="F1026" s="137"/>
      <c r="G1026" s="137"/>
      <c r="H1026" s="137"/>
      <c r="I1026" s="137"/>
      <c r="J1026" s="137"/>
      <c r="K1026" s="137"/>
      <c r="L1026" s="137"/>
      <c r="M1026" s="137"/>
    </row>
    <row r="1027" spans="1:13">
      <c r="A1027" s="143"/>
      <c r="B1027" s="136"/>
      <c r="C1027" s="137"/>
      <c r="D1027" s="137"/>
      <c r="E1027" s="137"/>
      <c r="F1027" s="137"/>
      <c r="G1027" s="137"/>
      <c r="H1027" s="137"/>
      <c r="I1027" s="137"/>
      <c r="J1027" s="137"/>
      <c r="K1027" s="137"/>
      <c r="L1027" s="137"/>
      <c r="M1027" s="137"/>
    </row>
    <row r="1028" spans="1:13">
      <c r="A1028" s="143"/>
      <c r="B1028" s="136"/>
      <c r="C1028" s="137"/>
      <c r="D1028" s="137"/>
      <c r="E1028" s="137"/>
      <c r="F1028" s="137"/>
      <c r="G1028" s="137"/>
      <c r="H1028" s="137"/>
      <c r="I1028" s="137"/>
      <c r="J1028" s="137"/>
      <c r="K1028" s="137"/>
      <c r="L1028" s="137"/>
      <c r="M1028" s="137"/>
    </row>
    <row r="1029" spans="1:13">
      <c r="A1029" s="143"/>
      <c r="B1029" s="136"/>
      <c r="C1029" s="137"/>
      <c r="D1029" s="137"/>
      <c r="E1029" s="137"/>
      <c r="F1029" s="137"/>
      <c r="G1029" s="137"/>
      <c r="H1029" s="137"/>
      <c r="I1029" s="137"/>
      <c r="J1029" s="137"/>
      <c r="K1029" s="137"/>
      <c r="L1029" s="137"/>
      <c r="M1029" s="137"/>
    </row>
    <row r="1030" spans="1:13">
      <c r="A1030" s="143"/>
      <c r="B1030" s="136"/>
      <c r="C1030" s="137"/>
      <c r="D1030" s="137"/>
      <c r="E1030" s="137"/>
      <c r="F1030" s="137"/>
      <c r="G1030" s="137"/>
      <c r="H1030" s="137"/>
      <c r="I1030" s="137"/>
      <c r="J1030" s="137"/>
      <c r="K1030" s="137"/>
      <c r="L1030" s="137"/>
      <c r="M1030" s="137"/>
    </row>
    <row r="1031" spans="1:13">
      <c r="A1031" s="143"/>
      <c r="B1031" s="136"/>
      <c r="C1031" s="137"/>
      <c r="D1031" s="137"/>
      <c r="E1031" s="137"/>
      <c r="F1031" s="137"/>
      <c r="G1031" s="137"/>
      <c r="H1031" s="137"/>
      <c r="I1031" s="137"/>
      <c r="J1031" s="137"/>
      <c r="K1031" s="137"/>
      <c r="L1031" s="137"/>
      <c r="M1031" s="137"/>
    </row>
    <row r="1032" spans="1:13">
      <c r="A1032" s="143"/>
      <c r="B1032" s="136"/>
      <c r="C1032" s="137"/>
      <c r="D1032" s="137"/>
      <c r="E1032" s="137"/>
      <c r="F1032" s="137"/>
      <c r="G1032" s="137"/>
      <c r="H1032" s="137"/>
      <c r="I1032" s="137"/>
      <c r="J1032" s="137"/>
      <c r="K1032" s="137"/>
      <c r="L1032" s="137"/>
      <c r="M1032" s="137"/>
    </row>
    <row r="1033" spans="1:13">
      <c r="A1033" s="143"/>
      <c r="B1033" s="136"/>
      <c r="C1033" s="137"/>
      <c r="D1033" s="137"/>
      <c r="E1033" s="137"/>
      <c r="F1033" s="137"/>
      <c r="G1033" s="137"/>
      <c r="H1033" s="137"/>
      <c r="I1033" s="137"/>
      <c r="J1033" s="137"/>
      <c r="K1033" s="137"/>
      <c r="L1033" s="137"/>
      <c r="M1033" s="137"/>
    </row>
    <row r="1034" spans="1:13">
      <c r="A1034" s="143"/>
      <c r="B1034" s="136"/>
      <c r="C1034" s="137"/>
      <c r="D1034" s="137"/>
      <c r="E1034" s="137"/>
      <c r="F1034" s="137"/>
      <c r="G1034" s="137"/>
      <c r="H1034" s="137"/>
      <c r="I1034" s="137"/>
      <c r="J1034" s="137"/>
      <c r="K1034" s="137"/>
      <c r="L1034" s="137"/>
      <c r="M1034" s="137"/>
    </row>
    <row r="1035" spans="1:13">
      <c r="A1035" s="143"/>
      <c r="B1035" s="136"/>
      <c r="C1035" s="137"/>
      <c r="D1035" s="137"/>
      <c r="E1035" s="137"/>
      <c r="F1035" s="137"/>
      <c r="G1035" s="137"/>
      <c r="H1035" s="137"/>
      <c r="I1035" s="137"/>
      <c r="J1035" s="137"/>
      <c r="K1035" s="137"/>
      <c r="L1035" s="137"/>
      <c r="M1035" s="137"/>
    </row>
    <row r="1036" spans="1:13">
      <c r="A1036" s="143"/>
      <c r="B1036" s="136"/>
      <c r="C1036" s="137"/>
      <c r="D1036" s="137"/>
      <c r="E1036" s="137"/>
      <c r="F1036" s="137"/>
      <c r="G1036" s="137"/>
      <c r="H1036" s="137"/>
      <c r="I1036" s="137"/>
      <c r="J1036" s="137"/>
      <c r="K1036" s="137"/>
      <c r="L1036" s="137"/>
      <c r="M1036" s="137"/>
    </row>
    <row r="1037" spans="1:13">
      <c r="A1037" s="143"/>
      <c r="B1037" s="136"/>
      <c r="C1037" s="137"/>
      <c r="D1037" s="137"/>
      <c r="E1037" s="137"/>
      <c r="F1037" s="137"/>
      <c r="G1037" s="137"/>
      <c r="H1037" s="137"/>
      <c r="I1037" s="137"/>
      <c r="J1037" s="137"/>
      <c r="K1037" s="137"/>
      <c r="L1037" s="137"/>
      <c r="M1037" s="137"/>
    </row>
    <row r="1038" spans="1:13">
      <c r="A1038" s="143"/>
      <c r="B1038" s="136"/>
      <c r="C1038" s="137"/>
      <c r="D1038" s="137"/>
      <c r="E1038" s="137"/>
      <c r="F1038" s="137"/>
      <c r="G1038" s="137"/>
      <c r="H1038" s="137"/>
      <c r="I1038" s="137"/>
      <c r="J1038" s="137"/>
      <c r="K1038" s="137"/>
      <c r="L1038" s="137"/>
      <c r="M1038" s="137"/>
    </row>
    <row r="1039" spans="1:13">
      <c r="A1039" s="143"/>
      <c r="B1039" s="136"/>
      <c r="C1039" s="137"/>
      <c r="D1039" s="137"/>
      <c r="E1039" s="137"/>
      <c r="F1039" s="137"/>
      <c r="G1039" s="137"/>
      <c r="H1039" s="137"/>
      <c r="I1039" s="137"/>
      <c r="J1039" s="137"/>
      <c r="K1039" s="137"/>
      <c r="L1039" s="137"/>
      <c r="M1039" s="137"/>
    </row>
    <row r="1040" spans="1:13">
      <c r="A1040" s="143"/>
      <c r="B1040" s="136"/>
      <c r="C1040" s="137"/>
      <c r="D1040" s="137"/>
      <c r="E1040" s="137"/>
      <c r="F1040" s="137"/>
      <c r="G1040" s="137"/>
      <c r="H1040" s="137"/>
      <c r="I1040" s="137"/>
      <c r="J1040" s="137"/>
      <c r="K1040" s="137"/>
      <c r="L1040" s="137"/>
      <c r="M1040" s="137"/>
    </row>
    <row r="1041" spans="1:13">
      <c r="A1041" s="143"/>
      <c r="B1041" s="136"/>
      <c r="C1041" s="137"/>
      <c r="D1041" s="137"/>
      <c r="E1041" s="137"/>
      <c r="F1041" s="137"/>
      <c r="G1041" s="137"/>
      <c r="H1041" s="137"/>
      <c r="I1041" s="137"/>
      <c r="J1041" s="137"/>
      <c r="K1041" s="137"/>
      <c r="L1041" s="137"/>
      <c r="M1041" s="137"/>
    </row>
    <row r="1042" spans="1:13">
      <c r="A1042" s="143"/>
      <c r="B1042" s="136"/>
      <c r="C1042" s="137"/>
      <c r="D1042" s="137"/>
      <c r="E1042" s="137"/>
      <c r="F1042" s="137"/>
      <c r="G1042" s="137"/>
      <c r="H1042" s="137"/>
      <c r="I1042" s="137"/>
      <c r="J1042" s="137"/>
      <c r="K1042" s="137"/>
      <c r="L1042" s="137"/>
      <c r="M1042" s="137"/>
    </row>
    <row r="1043" spans="1:13">
      <c r="A1043" s="143"/>
      <c r="B1043" s="136"/>
      <c r="C1043" s="137"/>
      <c r="D1043" s="137"/>
      <c r="E1043" s="137"/>
      <c r="F1043" s="137"/>
      <c r="G1043" s="137"/>
      <c r="H1043" s="137"/>
      <c r="I1043" s="137"/>
      <c r="J1043" s="137"/>
      <c r="K1043" s="137"/>
      <c r="L1043" s="137"/>
      <c r="M1043" s="137"/>
    </row>
    <row r="1044" spans="1:13">
      <c r="A1044" s="143"/>
      <c r="B1044" s="136"/>
      <c r="C1044" s="137"/>
      <c r="D1044" s="137"/>
      <c r="E1044" s="137"/>
      <c r="F1044" s="137"/>
      <c r="G1044" s="137"/>
      <c r="H1044" s="137"/>
      <c r="I1044" s="137"/>
      <c r="J1044" s="137"/>
      <c r="K1044" s="137"/>
      <c r="L1044" s="137"/>
      <c r="M1044" s="137"/>
    </row>
    <row r="1045" spans="1:13">
      <c r="A1045" s="143"/>
      <c r="B1045" s="136"/>
      <c r="C1045" s="137"/>
      <c r="D1045" s="137"/>
      <c r="E1045" s="137"/>
      <c r="F1045" s="137"/>
      <c r="G1045" s="137"/>
      <c r="H1045" s="137"/>
      <c r="I1045" s="137"/>
      <c r="J1045" s="137"/>
      <c r="K1045" s="137"/>
      <c r="L1045" s="137"/>
      <c r="M1045" s="137"/>
    </row>
    <row r="1046" spans="1:13">
      <c r="A1046" s="143"/>
      <c r="B1046" s="136"/>
      <c r="C1046" s="137"/>
      <c r="D1046" s="137"/>
      <c r="E1046" s="137"/>
      <c r="F1046" s="137"/>
      <c r="G1046" s="137"/>
      <c r="H1046" s="137"/>
      <c r="I1046" s="137"/>
      <c r="J1046" s="137"/>
      <c r="K1046" s="137"/>
      <c r="L1046" s="137"/>
      <c r="M1046" s="137"/>
    </row>
    <row r="1047" spans="1:13">
      <c r="A1047" s="143"/>
      <c r="B1047" s="136"/>
      <c r="C1047" s="137"/>
      <c r="D1047" s="137"/>
      <c r="E1047" s="137"/>
      <c r="F1047" s="137"/>
      <c r="G1047" s="137"/>
      <c r="H1047" s="137"/>
      <c r="I1047" s="137"/>
      <c r="J1047" s="137"/>
      <c r="K1047" s="137"/>
      <c r="L1047" s="137"/>
      <c r="M1047" s="137"/>
    </row>
    <row r="1048" spans="1:13">
      <c r="A1048" s="143"/>
      <c r="B1048" s="136"/>
      <c r="C1048" s="137"/>
      <c r="D1048" s="137"/>
      <c r="E1048" s="137"/>
      <c r="F1048" s="137"/>
      <c r="G1048" s="137"/>
      <c r="H1048" s="137"/>
      <c r="I1048" s="137"/>
      <c r="J1048" s="137"/>
      <c r="K1048" s="137"/>
      <c r="L1048" s="137"/>
      <c r="M1048" s="137"/>
    </row>
    <row r="1049" spans="1:13">
      <c r="A1049" s="143"/>
      <c r="B1049" s="136"/>
      <c r="C1049" s="137"/>
      <c r="D1049" s="137"/>
      <c r="E1049" s="137"/>
      <c r="F1049" s="137"/>
      <c r="G1049" s="137"/>
      <c r="H1049" s="137"/>
      <c r="I1049" s="137"/>
      <c r="J1049" s="137"/>
      <c r="K1049" s="137"/>
      <c r="L1049" s="137"/>
      <c r="M1049" s="137"/>
    </row>
    <row r="1050" spans="1:13">
      <c r="A1050" s="143"/>
      <c r="B1050" s="136"/>
      <c r="C1050" s="137"/>
      <c r="D1050" s="137"/>
      <c r="E1050" s="137"/>
      <c r="F1050" s="137"/>
      <c r="G1050" s="137"/>
      <c r="H1050" s="137"/>
      <c r="I1050" s="137"/>
      <c r="J1050" s="137"/>
      <c r="K1050" s="137"/>
      <c r="L1050" s="137"/>
      <c r="M1050" s="137"/>
    </row>
    <row r="1051" spans="1:13">
      <c r="A1051" s="143"/>
      <c r="B1051" s="136"/>
      <c r="C1051" s="137"/>
      <c r="D1051" s="137"/>
      <c r="E1051" s="137"/>
      <c r="F1051" s="137"/>
      <c r="G1051" s="137"/>
      <c r="H1051" s="137"/>
      <c r="I1051" s="137"/>
      <c r="J1051" s="137"/>
      <c r="K1051" s="137"/>
      <c r="L1051" s="137"/>
      <c r="M1051" s="137"/>
    </row>
    <row r="1052" spans="1:13">
      <c r="A1052" s="143"/>
      <c r="B1052" s="136"/>
      <c r="C1052" s="137"/>
      <c r="D1052" s="137"/>
      <c r="E1052" s="137"/>
      <c r="F1052" s="137"/>
      <c r="G1052" s="137"/>
      <c r="H1052" s="137"/>
      <c r="I1052" s="137"/>
      <c r="J1052" s="137"/>
      <c r="K1052" s="137"/>
      <c r="L1052" s="137"/>
      <c r="M1052" s="137"/>
    </row>
    <row r="1053" spans="1:13">
      <c r="A1053" s="143"/>
      <c r="B1053" s="136"/>
      <c r="C1053" s="137"/>
      <c r="D1053" s="137"/>
      <c r="E1053" s="137"/>
      <c r="F1053" s="137"/>
      <c r="G1053" s="137"/>
      <c r="H1053" s="137"/>
      <c r="I1053" s="137"/>
      <c r="J1053" s="137"/>
      <c r="K1053" s="137"/>
      <c r="L1053" s="137"/>
      <c r="M1053" s="137"/>
    </row>
    <row r="1054" spans="1:13">
      <c r="A1054" s="143"/>
      <c r="B1054" s="136"/>
      <c r="C1054" s="137"/>
      <c r="D1054" s="137"/>
      <c r="E1054" s="137"/>
      <c r="F1054" s="137"/>
      <c r="G1054" s="137"/>
      <c r="H1054" s="137"/>
      <c r="I1054" s="137"/>
      <c r="J1054" s="137"/>
      <c r="K1054" s="137"/>
      <c r="L1054" s="137"/>
      <c r="M1054" s="137"/>
    </row>
    <row r="1055" spans="1:13">
      <c r="A1055" s="143"/>
      <c r="B1055" s="136"/>
      <c r="C1055" s="137"/>
      <c r="D1055" s="137"/>
      <c r="E1055" s="137"/>
      <c r="F1055" s="137"/>
      <c r="G1055" s="137"/>
      <c r="H1055" s="137"/>
      <c r="I1055" s="137"/>
      <c r="J1055" s="137"/>
      <c r="K1055" s="137"/>
      <c r="L1055" s="137"/>
      <c r="M1055" s="137"/>
    </row>
    <row r="1056" spans="1:13">
      <c r="A1056" s="143"/>
      <c r="B1056" s="136"/>
      <c r="C1056" s="137"/>
      <c r="D1056" s="137"/>
      <c r="E1056" s="137"/>
      <c r="F1056" s="137"/>
      <c r="G1056" s="137"/>
      <c r="H1056" s="137"/>
      <c r="I1056" s="137"/>
      <c r="J1056" s="137"/>
      <c r="K1056" s="137"/>
      <c r="L1056" s="137"/>
      <c r="M1056" s="137"/>
    </row>
    <row r="1057" spans="1:13">
      <c r="A1057" s="143"/>
      <c r="B1057" s="136"/>
      <c r="C1057" s="137"/>
      <c r="D1057" s="137"/>
      <c r="E1057" s="137"/>
      <c r="F1057" s="137"/>
      <c r="G1057" s="137"/>
      <c r="H1057" s="137"/>
      <c r="I1057" s="137"/>
      <c r="J1057" s="137"/>
      <c r="K1057" s="137"/>
      <c r="L1057" s="137"/>
      <c r="M1057" s="137"/>
    </row>
    <row r="1058" spans="1:13">
      <c r="A1058" s="143"/>
      <c r="B1058" s="136"/>
      <c r="C1058" s="137"/>
      <c r="D1058" s="137"/>
      <c r="E1058" s="137"/>
      <c r="F1058" s="137"/>
      <c r="G1058" s="137"/>
      <c r="H1058" s="137"/>
      <c r="I1058" s="137"/>
      <c r="J1058" s="137"/>
      <c r="K1058" s="137"/>
      <c r="L1058" s="137"/>
      <c r="M1058" s="137"/>
    </row>
    <row r="1059" spans="1:13">
      <c r="A1059" s="143"/>
      <c r="B1059" s="136"/>
      <c r="C1059" s="137"/>
      <c r="D1059" s="137"/>
      <c r="E1059" s="137"/>
      <c r="F1059" s="137"/>
      <c r="G1059" s="137"/>
      <c r="H1059" s="137"/>
      <c r="I1059" s="137"/>
      <c r="J1059" s="137"/>
      <c r="K1059" s="137"/>
      <c r="L1059" s="137"/>
      <c r="M1059" s="137"/>
    </row>
    <row r="1060" spans="1:13">
      <c r="A1060" s="143"/>
      <c r="B1060" s="136"/>
      <c r="C1060" s="137"/>
      <c r="D1060" s="137"/>
      <c r="E1060" s="137"/>
      <c r="F1060" s="137"/>
      <c r="G1060" s="137"/>
      <c r="H1060" s="137"/>
      <c r="I1060" s="137"/>
      <c r="J1060" s="137"/>
      <c r="K1060" s="137"/>
      <c r="L1060" s="137"/>
      <c r="M1060" s="137"/>
    </row>
    <row r="1061" spans="1:13">
      <c r="A1061" s="143"/>
      <c r="B1061" s="136"/>
      <c r="C1061" s="137"/>
      <c r="D1061" s="137"/>
      <c r="E1061" s="137"/>
      <c r="F1061" s="137"/>
      <c r="G1061" s="137"/>
      <c r="H1061" s="137"/>
      <c r="I1061" s="137"/>
      <c r="J1061" s="137"/>
      <c r="K1061" s="137"/>
      <c r="L1061" s="137"/>
      <c r="M1061" s="137"/>
    </row>
    <row r="1062" spans="1:13">
      <c r="A1062" s="143"/>
      <c r="B1062" s="136"/>
      <c r="C1062" s="137"/>
      <c r="D1062" s="137"/>
      <c r="E1062" s="137"/>
      <c r="F1062" s="137"/>
      <c r="G1062" s="137"/>
      <c r="H1062" s="137"/>
      <c r="I1062" s="137"/>
      <c r="J1062" s="137"/>
      <c r="K1062" s="137"/>
      <c r="L1062" s="137"/>
      <c r="M1062" s="137"/>
    </row>
    <row r="1063" spans="1:13">
      <c r="A1063" s="143"/>
      <c r="B1063" s="136"/>
      <c r="C1063" s="137"/>
      <c r="D1063" s="137"/>
      <c r="E1063" s="137"/>
      <c r="F1063" s="137"/>
      <c r="G1063" s="137"/>
      <c r="H1063" s="137"/>
      <c r="I1063" s="137"/>
      <c r="J1063" s="137"/>
      <c r="K1063" s="137"/>
      <c r="L1063" s="137"/>
      <c r="M1063" s="137"/>
    </row>
    <row r="1064" spans="1:13">
      <c r="A1064" s="143"/>
      <c r="B1064" s="136"/>
      <c r="C1064" s="137"/>
      <c r="D1064" s="137"/>
      <c r="E1064" s="137"/>
      <c r="F1064" s="137"/>
      <c r="G1064" s="137"/>
      <c r="H1064" s="137"/>
      <c r="I1064" s="137"/>
      <c r="J1064" s="137"/>
      <c r="K1064" s="137"/>
      <c r="L1064" s="137"/>
      <c r="M1064" s="137"/>
    </row>
    <row r="1065" spans="1:13">
      <c r="A1065" s="143"/>
      <c r="B1065" s="136"/>
      <c r="C1065" s="137"/>
      <c r="D1065" s="137"/>
      <c r="E1065" s="137"/>
      <c r="F1065" s="137"/>
      <c r="G1065" s="137"/>
      <c r="H1065" s="137"/>
      <c r="I1065" s="137"/>
      <c r="J1065" s="137"/>
      <c r="K1065" s="137"/>
      <c r="L1065" s="137"/>
      <c r="M1065" s="137"/>
    </row>
    <row r="1066" spans="1:13">
      <c r="A1066" s="143"/>
      <c r="B1066" s="136"/>
      <c r="C1066" s="137"/>
      <c r="D1066" s="137"/>
      <c r="E1066" s="137"/>
      <c r="F1066" s="137"/>
      <c r="G1066" s="137"/>
      <c r="H1066" s="137"/>
      <c r="I1066" s="137"/>
      <c r="J1066" s="137"/>
      <c r="K1066" s="137"/>
      <c r="L1066" s="137"/>
      <c r="M1066" s="137"/>
    </row>
    <row r="1067" spans="1:13">
      <c r="A1067" s="143"/>
      <c r="B1067" s="136"/>
      <c r="C1067" s="137"/>
      <c r="D1067" s="137"/>
      <c r="E1067" s="137"/>
      <c r="F1067" s="137"/>
      <c r="G1067" s="137"/>
      <c r="H1067" s="137"/>
      <c r="I1067" s="137"/>
      <c r="J1067" s="137"/>
      <c r="K1067" s="137"/>
      <c r="L1067" s="137"/>
      <c r="M1067" s="137"/>
    </row>
    <row r="1068" spans="1:13">
      <c r="A1068" s="143"/>
      <c r="B1068" s="136"/>
      <c r="C1068" s="137"/>
      <c r="D1068" s="137"/>
      <c r="E1068" s="137"/>
      <c r="F1068" s="137"/>
      <c r="G1068" s="137"/>
      <c r="H1068" s="137"/>
      <c r="I1068" s="137"/>
      <c r="J1068" s="137"/>
      <c r="K1068" s="137"/>
      <c r="L1068" s="137"/>
      <c r="M1068" s="137"/>
    </row>
    <row r="1069" spans="1:13">
      <c r="A1069" s="143"/>
      <c r="B1069" s="136"/>
      <c r="C1069" s="137"/>
      <c r="D1069" s="137"/>
      <c r="E1069" s="137"/>
      <c r="F1069" s="137"/>
      <c r="G1069" s="137"/>
      <c r="H1069" s="137"/>
      <c r="I1069" s="137"/>
      <c r="J1069" s="137"/>
      <c r="K1069" s="137"/>
      <c r="L1069" s="137"/>
      <c r="M1069" s="137"/>
    </row>
    <row r="1070" spans="1:13">
      <c r="A1070" s="143"/>
      <c r="B1070" s="136"/>
      <c r="C1070" s="137"/>
      <c r="D1070" s="137"/>
      <c r="E1070" s="137"/>
      <c r="F1070" s="137"/>
      <c r="G1070" s="137"/>
      <c r="H1070" s="137"/>
      <c r="I1070" s="137"/>
      <c r="J1070" s="137"/>
      <c r="K1070" s="137"/>
      <c r="L1070" s="137"/>
      <c r="M1070" s="137"/>
    </row>
    <row r="1071" spans="1:13">
      <c r="A1071" s="143"/>
      <c r="B1071" s="136"/>
      <c r="C1071" s="137"/>
      <c r="D1071" s="137"/>
      <c r="E1071" s="137"/>
      <c r="F1071" s="137"/>
      <c r="G1071" s="137"/>
      <c r="H1071" s="137"/>
      <c r="I1071" s="137"/>
      <c r="J1071" s="137"/>
      <c r="K1071" s="137"/>
      <c r="L1071" s="137"/>
      <c r="M1071" s="137"/>
    </row>
    <row r="1072" spans="1:13">
      <c r="A1072" s="143"/>
      <c r="B1072" s="136"/>
      <c r="C1072" s="137"/>
      <c r="D1072" s="137"/>
      <c r="E1072" s="137"/>
      <c r="F1072" s="137"/>
      <c r="G1072" s="137"/>
      <c r="H1072" s="137"/>
      <c r="I1072" s="137"/>
      <c r="J1072" s="137"/>
      <c r="K1072" s="137"/>
      <c r="L1072" s="137"/>
      <c r="M1072" s="137"/>
    </row>
    <row r="1073" spans="1:13">
      <c r="A1073" s="143"/>
      <c r="B1073" s="136"/>
      <c r="C1073" s="137"/>
      <c r="D1073" s="137"/>
      <c r="E1073" s="137"/>
      <c r="F1073" s="137"/>
      <c r="G1073" s="137"/>
      <c r="H1073" s="137"/>
      <c r="I1073" s="137"/>
      <c r="J1073" s="137"/>
      <c r="K1073" s="137"/>
      <c r="L1073" s="137"/>
      <c r="M1073" s="137"/>
    </row>
    <row r="1074" spans="1:13">
      <c r="A1074" s="143"/>
      <c r="B1074" s="136"/>
      <c r="C1074" s="137"/>
      <c r="D1074" s="137"/>
      <c r="E1074" s="137"/>
      <c r="F1074" s="137"/>
      <c r="G1074" s="137"/>
      <c r="H1074" s="137"/>
      <c r="I1074" s="137"/>
      <c r="J1074" s="137"/>
      <c r="K1074" s="137"/>
      <c r="L1074" s="137"/>
      <c r="M1074" s="137"/>
    </row>
    <row r="1075" spans="1:13">
      <c r="A1075" s="143"/>
      <c r="B1075" s="136"/>
      <c r="C1075" s="137"/>
      <c r="D1075" s="137"/>
      <c r="E1075" s="137"/>
      <c r="F1075" s="137"/>
      <c r="G1075" s="137"/>
      <c r="H1075" s="137"/>
      <c r="I1075" s="137"/>
      <c r="J1075" s="137"/>
      <c r="K1075" s="137"/>
      <c r="L1075" s="137"/>
      <c r="M1075" s="137"/>
    </row>
    <row r="1076" spans="1:13">
      <c r="A1076" s="143"/>
      <c r="B1076" s="136"/>
      <c r="C1076" s="137"/>
      <c r="D1076" s="137"/>
      <c r="E1076" s="137"/>
      <c r="F1076" s="137"/>
      <c r="G1076" s="137"/>
      <c r="H1076" s="137"/>
      <c r="I1076" s="137"/>
      <c r="J1076" s="137"/>
      <c r="K1076" s="137"/>
      <c r="L1076" s="137"/>
      <c r="M1076" s="137"/>
    </row>
    <row r="1077" spans="1:13">
      <c r="A1077" s="143"/>
      <c r="B1077" s="136"/>
      <c r="C1077" s="137"/>
      <c r="D1077" s="137"/>
      <c r="E1077" s="137"/>
      <c r="F1077" s="137"/>
      <c r="G1077" s="137"/>
      <c r="H1077" s="137"/>
      <c r="I1077" s="137"/>
      <c r="J1077" s="137"/>
      <c r="K1077" s="137"/>
      <c r="L1077" s="137"/>
      <c r="M1077" s="137"/>
    </row>
    <row r="1078" spans="1:13">
      <c r="A1078" s="143"/>
      <c r="B1078" s="136"/>
      <c r="C1078" s="137"/>
      <c r="D1078" s="137"/>
      <c r="E1078" s="137"/>
      <c r="F1078" s="137"/>
      <c r="G1078" s="137"/>
      <c r="H1078" s="137"/>
      <c r="I1078" s="137"/>
      <c r="J1078" s="137"/>
      <c r="K1078" s="137"/>
      <c r="L1078" s="137"/>
      <c r="M1078" s="137"/>
    </row>
    <row r="1079" spans="1:13">
      <c r="A1079" s="143"/>
      <c r="B1079" s="136"/>
      <c r="C1079" s="137"/>
      <c r="D1079" s="137"/>
      <c r="E1079" s="137"/>
      <c r="F1079" s="137"/>
      <c r="G1079" s="137"/>
      <c r="H1079" s="137"/>
      <c r="I1079" s="137"/>
      <c r="J1079" s="137"/>
      <c r="K1079" s="137"/>
      <c r="L1079" s="137"/>
      <c r="M1079" s="137"/>
    </row>
    <row r="1080" spans="1:13">
      <c r="A1080" s="143"/>
      <c r="B1080" s="136"/>
      <c r="C1080" s="137"/>
      <c r="D1080" s="137"/>
      <c r="E1080" s="137"/>
      <c r="F1080" s="137"/>
      <c r="G1080" s="137"/>
      <c r="H1080" s="137"/>
      <c r="I1080" s="137"/>
      <c r="J1080" s="137"/>
      <c r="K1080" s="137"/>
      <c r="L1080" s="137"/>
      <c r="M1080" s="137"/>
    </row>
    <row r="1081" spans="1:13">
      <c r="A1081" s="143"/>
      <c r="B1081" s="136"/>
      <c r="C1081" s="137"/>
      <c r="D1081" s="137"/>
      <c r="E1081" s="137"/>
      <c r="F1081" s="137"/>
      <c r="G1081" s="137"/>
      <c r="H1081" s="137"/>
      <c r="I1081" s="137"/>
      <c r="J1081" s="137"/>
      <c r="K1081" s="137"/>
      <c r="L1081" s="137"/>
      <c r="M1081" s="137"/>
    </row>
    <row r="1082" spans="1:13">
      <c r="A1082" s="143"/>
      <c r="B1082" s="136"/>
      <c r="C1082" s="137"/>
      <c r="D1082" s="137"/>
      <c r="E1082" s="137"/>
      <c r="F1082" s="137"/>
      <c r="G1082" s="137"/>
      <c r="H1082" s="137"/>
      <c r="I1082" s="137"/>
      <c r="J1082" s="137"/>
      <c r="K1082" s="137"/>
      <c r="L1082" s="137"/>
      <c r="M1082" s="137"/>
    </row>
    <row r="1083" spans="1:13">
      <c r="A1083" s="143"/>
      <c r="B1083" s="136"/>
      <c r="C1083" s="137"/>
      <c r="D1083" s="137"/>
      <c r="E1083" s="137"/>
      <c r="F1083" s="137"/>
      <c r="G1083" s="137"/>
      <c r="H1083" s="137"/>
      <c r="I1083" s="137"/>
      <c r="J1083" s="137"/>
      <c r="K1083" s="137"/>
      <c r="L1083" s="137"/>
      <c r="M1083" s="137"/>
    </row>
    <row r="1084" spans="1:13">
      <c r="A1084" s="143"/>
      <c r="B1084" s="136"/>
      <c r="C1084" s="137"/>
      <c r="D1084" s="137"/>
      <c r="E1084" s="137"/>
      <c r="F1084" s="137"/>
      <c r="G1084" s="137"/>
      <c r="H1084" s="137"/>
      <c r="I1084" s="137"/>
      <c r="J1084" s="137"/>
      <c r="K1084" s="137"/>
      <c r="L1084" s="137"/>
      <c r="M1084" s="137"/>
    </row>
    <row r="1085" spans="1:13">
      <c r="A1085" s="143"/>
      <c r="B1085" s="136"/>
      <c r="C1085" s="137"/>
      <c r="D1085" s="137"/>
      <c r="E1085" s="137"/>
      <c r="F1085" s="137"/>
      <c r="G1085" s="137"/>
      <c r="H1085" s="137"/>
      <c r="I1085" s="137"/>
      <c r="J1085" s="137"/>
      <c r="K1085" s="137"/>
      <c r="L1085" s="137"/>
      <c r="M1085" s="137"/>
    </row>
    <row r="1086" spans="1:13">
      <c r="A1086" s="143"/>
      <c r="B1086" s="136"/>
      <c r="C1086" s="137"/>
      <c r="D1086" s="137"/>
      <c r="E1086" s="137"/>
      <c r="F1086" s="137"/>
      <c r="G1086" s="137"/>
      <c r="H1086" s="137"/>
      <c r="I1086" s="137"/>
      <c r="J1086" s="137"/>
      <c r="K1086" s="137"/>
      <c r="L1086" s="137"/>
      <c r="M1086" s="137"/>
    </row>
    <row r="1087" spans="1:13">
      <c r="A1087" s="143"/>
      <c r="B1087" s="136"/>
      <c r="C1087" s="137"/>
      <c r="D1087" s="137"/>
      <c r="E1087" s="137"/>
      <c r="F1087" s="137"/>
      <c r="G1087" s="137"/>
      <c r="H1087" s="137"/>
      <c r="I1087" s="137"/>
      <c r="J1087" s="137"/>
      <c r="K1087" s="137"/>
      <c r="L1087" s="137"/>
      <c r="M1087" s="137"/>
    </row>
    <row r="1088" spans="1:13">
      <c r="A1088" s="143"/>
      <c r="B1088" s="136"/>
      <c r="C1088" s="137"/>
      <c r="D1088" s="137"/>
      <c r="E1088" s="137"/>
      <c r="F1088" s="137"/>
      <c r="G1088" s="137"/>
      <c r="H1088" s="137"/>
      <c r="I1088" s="137"/>
      <c r="J1088" s="137"/>
      <c r="K1088" s="137"/>
      <c r="L1088" s="137"/>
      <c r="M1088" s="137"/>
    </row>
    <row r="1089" spans="1:13">
      <c r="A1089" s="143"/>
      <c r="B1089" s="136"/>
      <c r="C1089" s="137"/>
      <c r="D1089" s="137"/>
      <c r="E1089" s="137"/>
      <c r="F1089" s="137"/>
      <c r="G1089" s="137"/>
      <c r="H1089" s="137"/>
      <c r="I1089" s="137"/>
      <c r="J1089" s="137"/>
      <c r="K1089" s="137"/>
      <c r="L1089" s="137"/>
      <c r="M1089" s="137"/>
    </row>
    <row r="1090" spans="1:13">
      <c r="A1090" s="143"/>
      <c r="B1090" s="136"/>
      <c r="C1090" s="137"/>
      <c r="D1090" s="137"/>
      <c r="E1090" s="137"/>
      <c r="F1090" s="137"/>
      <c r="G1090" s="137"/>
      <c r="H1090" s="137"/>
      <c r="I1090" s="137"/>
      <c r="J1090" s="137"/>
      <c r="K1090" s="137"/>
      <c r="L1090" s="137"/>
      <c r="M1090" s="137"/>
    </row>
    <row r="1091" spans="1:13">
      <c r="A1091" s="143"/>
      <c r="B1091" s="136"/>
      <c r="C1091" s="137"/>
      <c r="D1091" s="137"/>
      <c r="E1091" s="137"/>
      <c r="F1091" s="137"/>
      <c r="G1091" s="137"/>
      <c r="H1091" s="137"/>
      <c r="I1091" s="137"/>
      <c r="J1091" s="137"/>
      <c r="K1091" s="137"/>
      <c r="L1091" s="137"/>
      <c r="M1091" s="137"/>
    </row>
    <row r="1092" spans="1:13">
      <c r="A1092" s="143"/>
      <c r="B1092" s="136"/>
      <c r="C1092" s="137"/>
      <c r="D1092" s="137"/>
      <c r="E1092" s="137"/>
      <c r="F1092" s="137"/>
      <c r="G1092" s="137"/>
      <c r="H1092" s="137"/>
      <c r="I1092" s="137"/>
      <c r="J1092" s="137"/>
      <c r="K1092" s="137"/>
      <c r="L1092" s="137"/>
      <c r="M1092" s="137"/>
    </row>
    <row r="1093" spans="1:13">
      <c r="A1093" s="143"/>
      <c r="B1093" s="136"/>
      <c r="C1093" s="137"/>
      <c r="D1093" s="137"/>
      <c r="E1093" s="137"/>
      <c r="F1093" s="137"/>
      <c r="G1093" s="137"/>
      <c r="H1093" s="137"/>
      <c r="I1093" s="137"/>
      <c r="J1093" s="137"/>
      <c r="K1093" s="137"/>
      <c r="L1093" s="137"/>
      <c r="M1093" s="137"/>
    </row>
    <row r="1094" spans="1:13">
      <c r="A1094" s="143"/>
      <c r="B1094" s="136"/>
      <c r="C1094" s="137"/>
      <c r="D1094" s="137"/>
      <c r="E1094" s="137"/>
      <c r="F1094" s="137"/>
      <c r="G1094" s="137"/>
      <c r="H1094" s="137"/>
      <c r="I1094" s="137"/>
      <c r="J1094" s="137"/>
      <c r="K1094" s="137"/>
      <c r="L1094" s="137"/>
      <c r="M1094" s="137"/>
    </row>
    <row r="1095" spans="1:13">
      <c r="A1095" s="143"/>
      <c r="B1095" s="136"/>
      <c r="C1095" s="137"/>
      <c r="D1095" s="137"/>
      <c r="E1095" s="137"/>
      <c r="F1095" s="137"/>
      <c r="G1095" s="137"/>
      <c r="H1095" s="137"/>
      <c r="I1095" s="137"/>
      <c r="J1095" s="137"/>
      <c r="K1095" s="137"/>
      <c r="L1095" s="137"/>
      <c r="M1095" s="137"/>
    </row>
    <row r="1096" spans="1:13">
      <c r="A1096" s="143"/>
      <c r="B1096" s="136"/>
      <c r="C1096" s="137"/>
      <c r="D1096" s="137"/>
      <c r="E1096" s="137"/>
      <c r="F1096" s="137"/>
      <c r="G1096" s="137"/>
      <c r="H1096" s="137"/>
      <c r="I1096" s="137"/>
      <c r="J1096" s="137"/>
      <c r="K1096" s="137"/>
      <c r="L1096" s="137"/>
      <c r="M1096" s="137"/>
    </row>
    <row r="1097" spans="1:13">
      <c r="A1097" s="143"/>
      <c r="B1097" s="136"/>
      <c r="C1097" s="137"/>
      <c r="D1097" s="137"/>
      <c r="E1097" s="137"/>
      <c r="F1097" s="137"/>
      <c r="G1097" s="137"/>
      <c r="H1097" s="137"/>
      <c r="I1097" s="137"/>
      <c r="J1097" s="137"/>
      <c r="K1097" s="137"/>
      <c r="L1097" s="137"/>
      <c r="M1097" s="137"/>
    </row>
    <row r="1098" spans="1:13">
      <c r="A1098" s="143"/>
      <c r="B1098" s="136"/>
      <c r="C1098" s="137"/>
      <c r="D1098" s="137"/>
      <c r="E1098" s="137"/>
      <c r="F1098" s="137"/>
      <c r="G1098" s="137"/>
      <c r="H1098" s="137"/>
      <c r="I1098" s="137"/>
      <c r="J1098" s="137"/>
      <c r="K1098" s="137"/>
      <c r="L1098" s="137"/>
      <c r="M1098" s="137"/>
    </row>
    <row r="1099" spans="1:13">
      <c r="A1099" s="143"/>
      <c r="B1099" s="136"/>
      <c r="C1099" s="137"/>
      <c r="D1099" s="137"/>
      <c r="E1099" s="137"/>
      <c r="F1099" s="137"/>
      <c r="G1099" s="137"/>
      <c r="H1099" s="137"/>
      <c r="I1099" s="137"/>
      <c r="J1099" s="137"/>
      <c r="K1099" s="137"/>
      <c r="L1099" s="137"/>
      <c r="M1099" s="137"/>
    </row>
    <row r="1100" spans="1:13">
      <c r="A1100" s="143"/>
      <c r="B1100" s="136"/>
      <c r="C1100" s="137"/>
      <c r="D1100" s="137"/>
      <c r="E1100" s="137"/>
      <c r="F1100" s="137"/>
      <c r="G1100" s="137"/>
      <c r="H1100" s="137"/>
      <c r="I1100" s="137"/>
      <c r="J1100" s="137"/>
      <c r="K1100" s="137"/>
      <c r="L1100" s="137"/>
      <c r="M1100" s="137"/>
    </row>
    <row r="1101" spans="1:13">
      <c r="A1101" s="143"/>
      <c r="B1101" s="136"/>
      <c r="C1101" s="137"/>
      <c r="D1101" s="137"/>
      <c r="E1101" s="137"/>
      <c r="F1101" s="137"/>
      <c r="G1101" s="137"/>
      <c r="H1101" s="137"/>
      <c r="I1101" s="137"/>
      <c r="J1101" s="137"/>
      <c r="K1101" s="137"/>
      <c r="L1101" s="137"/>
      <c r="M1101" s="137"/>
    </row>
    <row r="1102" spans="1:13">
      <c r="A1102" s="143"/>
      <c r="B1102" s="136"/>
      <c r="C1102" s="137"/>
      <c r="D1102" s="137"/>
      <c r="E1102" s="137"/>
      <c r="F1102" s="137"/>
      <c r="G1102" s="137"/>
      <c r="H1102" s="137"/>
      <c r="I1102" s="137"/>
      <c r="J1102" s="137"/>
      <c r="K1102" s="137"/>
      <c r="L1102" s="137"/>
      <c r="M1102" s="137"/>
    </row>
    <row r="1103" spans="1:13">
      <c r="A1103" s="143"/>
      <c r="B1103" s="136"/>
      <c r="C1103" s="137"/>
      <c r="D1103" s="137"/>
      <c r="E1103" s="137"/>
      <c r="F1103" s="137"/>
      <c r="G1103" s="137"/>
      <c r="H1103" s="137"/>
      <c r="I1103" s="137"/>
      <c r="J1103" s="137"/>
      <c r="K1103" s="137"/>
      <c r="L1103" s="137"/>
      <c r="M1103" s="137"/>
    </row>
    <row r="1104" spans="1:13">
      <c r="A1104" s="143"/>
      <c r="B1104" s="136"/>
      <c r="C1104" s="137"/>
      <c r="D1104" s="137"/>
      <c r="E1104" s="137"/>
      <c r="F1104" s="137"/>
      <c r="G1104" s="137"/>
      <c r="H1104" s="137"/>
      <c r="I1104" s="137"/>
      <c r="J1104" s="137"/>
      <c r="K1104" s="137"/>
      <c r="L1104" s="137"/>
      <c r="M1104" s="137"/>
    </row>
    <row r="1105" spans="1:13">
      <c r="A1105" s="143"/>
      <c r="B1105" s="136"/>
      <c r="C1105" s="137"/>
      <c r="D1105" s="137"/>
      <c r="E1105" s="137"/>
      <c r="F1105" s="137"/>
      <c r="G1105" s="137"/>
      <c r="H1105" s="137"/>
      <c r="I1105" s="137"/>
      <c r="J1105" s="137"/>
      <c r="K1105" s="137"/>
      <c r="L1105" s="137"/>
      <c r="M1105" s="137"/>
    </row>
    <row r="1106" spans="1:13">
      <c r="A1106" s="143"/>
      <c r="B1106" s="136"/>
      <c r="C1106" s="137"/>
      <c r="D1106" s="137"/>
      <c r="E1106" s="137"/>
      <c r="F1106" s="137"/>
      <c r="G1106" s="137"/>
      <c r="H1106" s="137"/>
      <c r="I1106" s="137"/>
      <c r="J1106" s="137"/>
      <c r="K1106" s="137"/>
      <c r="L1106" s="137"/>
      <c r="M1106" s="137"/>
    </row>
    <row r="1107" spans="1:13">
      <c r="A1107" s="143"/>
      <c r="B1107" s="136"/>
      <c r="C1107" s="137"/>
      <c r="D1107" s="137"/>
      <c r="E1107" s="137"/>
      <c r="F1107" s="137"/>
      <c r="G1107" s="137"/>
      <c r="H1107" s="137"/>
      <c r="I1107" s="137"/>
      <c r="J1107" s="137"/>
      <c r="K1107" s="137"/>
      <c r="L1107" s="137"/>
      <c r="M1107" s="137"/>
    </row>
    <row r="1108" spans="1:13">
      <c r="A1108" s="143"/>
      <c r="B1108" s="136"/>
      <c r="C1108" s="137"/>
      <c r="D1108" s="137"/>
      <c r="E1108" s="137"/>
      <c r="F1108" s="137"/>
      <c r="G1108" s="137"/>
      <c r="H1108" s="137"/>
      <c r="I1108" s="137"/>
      <c r="J1108" s="137"/>
      <c r="K1108" s="137"/>
      <c r="L1108" s="137"/>
      <c r="M1108" s="137"/>
    </row>
    <row r="1109" spans="1:13">
      <c r="A1109" s="143"/>
      <c r="B1109" s="136"/>
      <c r="C1109" s="137"/>
      <c r="D1109" s="137"/>
      <c r="E1109" s="137"/>
      <c r="F1109" s="137"/>
      <c r="G1109" s="137"/>
      <c r="H1109" s="137"/>
      <c r="I1109" s="137"/>
      <c r="J1109" s="137"/>
      <c r="K1109" s="137"/>
      <c r="L1109" s="137"/>
      <c r="M1109" s="137"/>
    </row>
    <row r="1110" spans="1:13">
      <c r="A1110" s="143"/>
      <c r="B1110" s="136"/>
      <c r="C1110" s="137"/>
      <c r="D1110" s="137"/>
      <c r="E1110" s="137"/>
      <c r="F1110" s="137"/>
      <c r="G1110" s="137"/>
      <c r="H1110" s="137"/>
      <c r="I1110" s="137"/>
      <c r="J1110" s="137"/>
      <c r="K1110" s="137"/>
      <c r="L1110" s="137"/>
      <c r="M1110" s="137"/>
    </row>
    <row r="1111" spans="1:13">
      <c r="A1111" s="143"/>
      <c r="B1111" s="136"/>
      <c r="C1111" s="137"/>
      <c r="D1111" s="137"/>
      <c r="E1111" s="137"/>
      <c r="F1111" s="137"/>
      <c r="G1111" s="137"/>
      <c r="H1111" s="137"/>
      <c r="I1111" s="137"/>
      <c r="J1111" s="137"/>
      <c r="K1111" s="137"/>
      <c r="L1111" s="137"/>
      <c r="M1111" s="137"/>
    </row>
    <row r="1112" spans="1:13">
      <c r="A1112" s="143"/>
      <c r="B1112" s="136"/>
      <c r="C1112" s="137"/>
      <c r="D1112" s="137"/>
      <c r="E1112" s="137"/>
      <c r="F1112" s="137"/>
      <c r="G1112" s="137"/>
      <c r="H1112" s="137"/>
      <c r="I1112" s="137"/>
      <c r="J1112" s="137"/>
      <c r="K1112" s="137"/>
      <c r="L1112" s="137"/>
      <c r="M1112" s="137"/>
    </row>
    <row r="1113" spans="1:13">
      <c r="A1113" s="143"/>
      <c r="B1113" s="136"/>
      <c r="C1113" s="137"/>
      <c r="D1113" s="137"/>
      <c r="E1113" s="137"/>
      <c r="F1113" s="137"/>
      <c r="G1113" s="137"/>
      <c r="H1113" s="137"/>
      <c r="I1113" s="137"/>
      <c r="J1113" s="137"/>
      <c r="K1113" s="137"/>
      <c r="L1113" s="137"/>
      <c r="M1113" s="137"/>
    </row>
    <row r="1114" spans="1:13">
      <c r="A1114" s="143"/>
      <c r="B1114" s="136"/>
      <c r="C1114" s="137"/>
      <c r="D1114" s="137"/>
      <c r="E1114" s="137"/>
      <c r="F1114" s="137"/>
      <c r="G1114" s="137"/>
      <c r="H1114" s="137"/>
      <c r="I1114" s="137"/>
      <c r="J1114" s="137"/>
      <c r="K1114" s="137"/>
      <c r="L1114" s="137"/>
      <c r="M1114" s="137"/>
    </row>
    <row r="1115" spans="1:13">
      <c r="A1115" s="143"/>
      <c r="B1115" s="136"/>
      <c r="C1115" s="137"/>
      <c r="D1115" s="137"/>
      <c r="E1115" s="137"/>
      <c r="F1115" s="137"/>
      <c r="G1115" s="137"/>
      <c r="H1115" s="137"/>
      <c r="I1115" s="137"/>
      <c r="J1115" s="137"/>
      <c r="K1115" s="137"/>
      <c r="L1115" s="137"/>
      <c r="M1115" s="137"/>
    </row>
    <row r="1116" spans="1:13">
      <c r="A1116" s="143"/>
      <c r="B1116" s="136"/>
      <c r="C1116" s="137"/>
      <c r="D1116" s="137"/>
      <c r="E1116" s="137"/>
      <c r="F1116" s="137"/>
      <c r="G1116" s="137"/>
      <c r="H1116" s="137"/>
      <c r="I1116" s="137"/>
      <c r="J1116" s="137"/>
      <c r="K1116" s="137"/>
      <c r="L1116" s="137"/>
      <c r="M1116" s="137"/>
    </row>
    <row r="1117" spans="1:13">
      <c r="A1117" s="143"/>
      <c r="B1117" s="136"/>
      <c r="C1117" s="137"/>
      <c r="D1117" s="137"/>
      <c r="E1117" s="137"/>
      <c r="F1117" s="137"/>
      <c r="G1117" s="137"/>
      <c r="H1117" s="137"/>
      <c r="I1117" s="137"/>
      <c r="J1117" s="137"/>
      <c r="K1117" s="137"/>
      <c r="L1117" s="137"/>
      <c r="M1117" s="137"/>
    </row>
    <row r="1118" spans="1:13">
      <c r="A1118" s="143"/>
      <c r="B1118" s="136"/>
      <c r="C1118" s="137"/>
      <c r="D1118" s="137"/>
      <c r="E1118" s="137"/>
      <c r="F1118" s="137"/>
      <c r="G1118" s="137"/>
      <c r="H1118" s="137"/>
      <c r="I1118" s="137"/>
      <c r="J1118" s="137"/>
      <c r="K1118" s="137"/>
      <c r="L1118" s="137"/>
      <c r="M1118" s="137"/>
    </row>
    <row r="1119" spans="1:13">
      <c r="A1119" s="143"/>
      <c r="B1119" s="136"/>
      <c r="C1119" s="137"/>
      <c r="D1119" s="137"/>
      <c r="E1119" s="137"/>
      <c r="F1119" s="137"/>
      <c r="G1119" s="137"/>
      <c r="H1119" s="137"/>
      <c r="I1119" s="137"/>
      <c r="J1119" s="137"/>
      <c r="K1119" s="137"/>
      <c r="L1119" s="137"/>
      <c r="M1119" s="137"/>
    </row>
    <row r="1120" spans="1:13">
      <c r="A1120" s="143"/>
      <c r="B1120" s="136"/>
      <c r="C1120" s="137"/>
      <c r="D1120" s="137"/>
      <c r="E1120" s="137"/>
      <c r="F1120" s="137"/>
      <c r="G1120" s="137"/>
      <c r="H1120" s="137"/>
      <c r="I1120" s="137"/>
      <c r="J1120" s="137"/>
      <c r="K1120" s="137"/>
      <c r="L1120" s="137"/>
      <c r="M1120" s="137"/>
    </row>
    <row r="1121" spans="1:13">
      <c r="A1121" s="143"/>
      <c r="B1121" s="136"/>
      <c r="C1121" s="137"/>
      <c r="D1121" s="137"/>
      <c r="E1121" s="137"/>
      <c r="F1121" s="137"/>
      <c r="G1121" s="137"/>
      <c r="H1121" s="137"/>
      <c r="I1121" s="137"/>
      <c r="J1121" s="137"/>
      <c r="K1121" s="137"/>
      <c r="L1121" s="137"/>
      <c r="M1121" s="137"/>
    </row>
    <row r="1122" spans="1:13">
      <c r="A1122" s="143"/>
      <c r="B1122" s="136"/>
      <c r="C1122" s="137"/>
      <c r="D1122" s="137"/>
      <c r="E1122" s="137"/>
      <c r="F1122" s="137"/>
      <c r="G1122" s="137"/>
      <c r="H1122" s="137"/>
      <c r="I1122" s="137"/>
      <c r="J1122" s="137"/>
      <c r="K1122" s="137"/>
      <c r="L1122" s="137"/>
      <c r="M1122" s="137"/>
    </row>
    <row r="1123" spans="1:13">
      <c r="A1123" s="143"/>
      <c r="B1123" s="136"/>
      <c r="C1123" s="137"/>
      <c r="D1123" s="137"/>
      <c r="E1123" s="137"/>
      <c r="F1123" s="137"/>
      <c r="G1123" s="137"/>
      <c r="H1123" s="137"/>
      <c r="I1123" s="137"/>
      <c r="J1123" s="137"/>
      <c r="K1123" s="137"/>
      <c r="L1123" s="137"/>
      <c r="M1123" s="137"/>
    </row>
    <row r="1124" spans="1:13">
      <c r="A1124" s="143"/>
      <c r="B1124" s="136"/>
      <c r="C1124" s="137"/>
      <c r="D1124" s="137"/>
      <c r="E1124" s="137"/>
      <c r="F1124" s="137"/>
      <c r="G1124" s="137"/>
      <c r="H1124" s="137"/>
      <c r="I1124" s="137"/>
      <c r="J1124" s="137"/>
      <c r="K1124" s="137"/>
      <c r="L1124" s="137"/>
      <c r="M1124" s="137"/>
    </row>
    <row r="1125" spans="1:13">
      <c r="A1125" s="143"/>
      <c r="B1125" s="136"/>
      <c r="C1125" s="137"/>
      <c r="D1125" s="137"/>
      <c r="E1125" s="137"/>
      <c r="F1125" s="137"/>
      <c r="G1125" s="137"/>
      <c r="H1125" s="137"/>
      <c r="I1125" s="137"/>
      <c r="J1125" s="137"/>
      <c r="K1125" s="137"/>
      <c r="L1125" s="137"/>
      <c r="M1125" s="137"/>
    </row>
    <row r="1126" spans="1:13">
      <c r="A1126" s="143"/>
      <c r="B1126" s="136"/>
      <c r="C1126" s="137"/>
      <c r="D1126" s="137"/>
      <c r="E1126" s="137"/>
      <c r="F1126" s="137"/>
      <c r="G1126" s="137"/>
      <c r="H1126" s="137"/>
      <c r="I1126" s="137"/>
      <c r="J1126" s="137"/>
      <c r="K1126" s="137"/>
      <c r="L1126" s="137"/>
      <c r="M1126" s="137"/>
    </row>
    <row r="1127" spans="1:13">
      <c r="A1127" s="143"/>
      <c r="B1127" s="136"/>
      <c r="C1127" s="137"/>
      <c r="D1127" s="137"/>
      <c r="E1127" s="137"/>
      <c r="F1127" s="137"/>
      <c r="G1127" s="137"/>
      <c r="H1127" s="137"/>
      <c r="I1127" s="137"/>
      <c r="J1127" s="137"/>
      <c r="K1127" s="137"/>
      <c r="L1127" s="137"/>
      <c r="M1127" s="137"/>
    </row>
    <row r="1128" spans="1:13">
      <c r="A1128" s="143"/>
      <c r="B1128" s="136"/>
      <c r="C1128" s="137"/>
      <c r="D1128" s="137"/>
      <c r="E1128" s="137"/>
      <c r="F1128" s="137"/>
      <c r="G1128" s="137"/>
      <c r="H1128" s="137"/>
      <c r="I1128" s="137"/>
      <c r="J1128" s="137"/>
      <c r="K1128" s="137"/>
      <c r="L1128" s="137"/>
      <c r="M1128" s="137"/>
    </row>
    <row r="1129" spans="1:13">
      <c r="A1129" s="143"/>
      <c r="B1129" s="136"/>
      <c r="C1129" s="137"/>
      <c r="D1129" s="137"/>
      <c r="E1129" s="137"/>
      <c r="F1129" s="137"/>
      <c r="G1129" s="137"/>
      <c r="H1129" s="137"/>
      <c r="I1129" s="137"/>
      <c r="J1129" s="137"/>
      <c r="K1129" s="137"/>
      <c r="L1129" s="137"/>
      <c r="M1129" s="137"/>
    </row>
    <row r="1130" spans="1:13">
      <c r="A1130" s="143"/>
      <c r="B1130" s="136"/>
      <c r="C1130" s="137"/>
      <c r="D1130" s="137"/>
      <c r="E1130" s="137"/>
      <c r="F1130" s="137"/>
      <c r="G1130" s="137"/>
      <c r="H1130" s="137"/>
      <c r="I1130" s="137"/>
      <c r="J1130" s="137"/>
      <c r="K1130" s="137"/>
      <c r="L1130" s="137"/>
      <c r="M1130" s="137"/>
    </row>
    <row r="1131" spans="1:13">
      <c r="A1131" s="143"/>
      <c r="B1131" s="136"/>
      <c r="C1131" s="137"/>
      <c r="D1131" s="137"/>
      <c r="E1131" s="137"/>
      <c r="F1131" s="137"/>
      <c r="G1131" s="137"/>
      <c r="H1131" s="137"/>
      <c r="I1131" s="137"/>
      <c r="J1131" s="137"/>
      <c r="K1131" s="137"/>
      <c r="L1131" s="137"/>
      <c r="M1131" s="137"/>
    </row>
    <row r="1132" spans="1:13">
      <c r="A1132" s="143"/>
      <c r="B1132" s="136"/>
      <c r="C1132" s="137"/>
      <c r="D1132" s="137"/>
      <c r="E1132" s="137"/>
      <c r="F1132" s="137"/>
      <c r="G1132" s="137"/>
      <c r="H1132" s="137"/>
      <c r="I1132" s="137"/>
      <c r="J1132" s="137"/>
      <c r="K1132" s="137"/>
      <c r="L1132" s="137"/>
      <c r="M1132" s="137"/>
    </row>
    <row r="1133" spans="1:13">
      <c r="A1133" s="143"/>
      <c r="B1133" s="136"/>
      <c r="C1133" s="137"/>
      <c r="D1133" s="137"/>
      <c r="E1133" s="137"/>
      <c r="F1133" s="137"/>
      <c r="G1133" s="137"/>
      <c r="H1133" s="137"/>
      <c r="I1133" s="137"/>
      <c r="J1133" s="137"/>
      <c r="K1133" s="137"/>
      <c r="L1133" s="137"/>
      <c r="M1133" s="137"/>
    </row>
    <row r="1134" spans="1:13">
      <c r="A1134" s="143"/>
      <c r="B1134" s="136"/>
      <c r="C1134" s="137"/>
      <c r="D1134" s="137"/>
      <c r="E1134" s="137"/>
      <c r="F1134" s="137"/>
      <c r="G1134" s="137"/>
      <c r="H1134" s="137"/>
      <c r="I1134" s="137"/>
      <c r="J1134" s="137"/>
      <c r="K1134" s="137"/>
      <c r="L1134" s="137"/>
      <c r="M1134" s="137"/>
    </row>
    <row r="1135" spans="1:13">
      <c r="A1135" s="143"/>
      <c r="B1135" s="136"/>
      <c r="C1135" s="137"/>
      <c r="D1135" s="137"/>
      <c r="E1135" s="137"/>
      <c r="F1135" s="137"/>
      <c r="G1135" s="137"/>
      <c r="H1135" s="137"/>
      <c r="I1135" s="137"/>
      <c r="J1135" s="137"/>
      <c r="K1135" s="137"/>
      <c r="L1135" s="137"/>
      <c r="M1135" s="137"/>
    </row>
    <row r="1136" spans="1:13">
      <c r="A1136" s="143"/>
      <c r="B1136" s="136"/>
      <c r="C1136" s="137"/>
      <c r="D1136" s="137"/>
      <c r="E1136" s="137"/>
      <c r="F1136" s="137"/>
      <c r="G1136" s="137"/>
      <c r="H1136" s="137"/>
      <c r="I1136" s="137"/>
      <c r="J1136" s="137"/>
      <c r="K1136" s="137"/>
      <c r="L1136" s="137"/>
      <c r="M1136" s="137"/>
    </row>
    <row r="1137" spans="1:13">
      <c r="A1137" s="143"/>
      <c r="B1137" s="136"/>
      <c r="C1137" s="137"/>
      <c r="D1137" s="137"/>
      <c r="E1137" s="137"/>
      <c r="F1137" s="137"/>
      <c r="G1137" s="137"/>
      <c r="H1137" s="137"/>
      <c r="I1137" s="137"/>
      <c r="J1137" s="137"/>
      <c r="K1137" s="137"/>
      <c r="L1137" s="137"/>
      <c r="M1137" s="137"/>
    </row>
    <row r="1138" spans="1:13">
      <c r="A1138" s="143"/>
      <c r="B1138" s="136"/>
      <c r="C1138" s="137"/>
      <c r="D1138" s="137"/>
      <c r="E1138" s="137"/>
      <c r="F1138" s="137"/>
      <c r="G1138" s="137"/>
      <c r="H1138" s="137"/>
      <c r="I1138" s="137"/>
      <c r="J1138" s="137"/>
      <c r="K1138" s="137"/>
      <c r="L1138" s="137"/>
      <c r="M1138" s="137"/>
    </row>
    <row r="1139" spans="1:13">
      <c r="A1139" s="143"/>
      <c r="B1139" s="136"/>
      <c r="C1139" s="137"/>
      <c r="D1139" s="137"/>
      <c r="E1139" s="137"/>
      <c r="F1139" s="137"/>
      <c r="G1139" s="137"/>
      <c r="H1139" s="137"/>
      <c r="I1139" s="137"/>
      <c r="J1139" s="137"/>
      <c r="K1139" s="137"/>
      <c r="L1139" s="137"/>
      <c r="M1139" s="137"/>
    </row>
    <row r="1140" spans="1:13">
      <c r="A1140" s="143"/>
      <c r="B1140" s="136"/>
      <c r="C1140" s="137"/>
      <c r="D1140" s="137"/>
      <c r="E1140" s="137"/>
      <c r="F1140" s="137"/>
      <c r="G1140" s="137"/>
      <c r="H1140" s="137"/>
      <c r="I1140" s="137"/>
      <c r="J1140" s="137"/>
      <c r="K1140" s="137"/>
      <c r="L1140" s="137"/>
      <c r="M1140" s="137"/>
    </row>
    <row r="1141" spans="1:13">
      <c r="A1141" s="143"/>
      <c r="B1141" s="136"/>
      <c r="C1141" s="137"/>
      <c r="D1141" s="137"/>
      <c r="E1141" s="137"/>
      <c r="F1141" s="137"/>
      <c r="G1141" s="137"/>
      <c r="H1141" s="137"/>
      <c r="I1141" s="137"/>
      <c r="J1141" s="137"/>
      <c r="K1141" s="137"/>
      <c r="L1141" s="137"/>
      <c r="M1141" s="137"/>
    </row>
    <row r="1142" spans="1:13">
      <c r="A1142" s="143"/>
      <c r="B1142" s="136"/>
      <c r="C1142" s="137"/>
      <c r="D1142" s="137"/>
      <c r="E1142" s="137"/>
      <c r="F1142" s="137"/>
      <c r="G1142" s="137"/>
      <c r="H1142" s="137"/>
      <c r="I1142" s="137"/>
      <c r="J1142" s="137"/>
      <c r="K1142" s="137"/>
      <c r="L1142" s="137"/>
      <c r="M1142" s="137"/>
    </row>
    <row r="1143" spans="1:13">
      <c r="A1143" s="143"/>
      <c r="B1143" s="136"/>
      <c r="C1143" s="137"/>
      <c r="D1143" s="137"/>
      <c r="E1143" s="137"/>
      <c r="F1143" s="137"/>
      <c r="G1143" s="137"/>
      <c r="H1143" s="137"/>
      <c r="I1143" s="137"/>
      <c r="J1143" s="137"/>
      <c r="K1143" s="137"/>
      <c r="L1143" s="137"/>
      <c r="M1143" s="137"/>
    </row>
    <row r="1144" spans="1:13">
      <c r="A1144" s="143"/>
      <c r="B1144" s="136"/>
      <c r="C1144" s="137"/>
      <c r="D1144" s="137"/>
      <c r="E1144" s="137"/>
      <c r="F1144" s="137"/>
      <c r="G1144" s="137"/>
      <c r="H1144" s="137"/>
      <c r="I1144" s="137"/>
      <c r="J1144" s="137"/>
      <c r="K1144" s="137"/>
      <c r="L1144" s="137"/>
      <c r="M1144" s="137"/>
    </row>
    <row r="1145" spans="1:13">
      <c r="A1145" s="143"/>
      <c r="B1145" s="136"/>
      <c r="C1145" s="137"/>
      <c r="D1145" s="137"/>
      <c r="E1145" s="137"/>
      <c r="F1145" s="137"/>
      <c r="G1145" s="137"/>
      <c r="H1145" s="137"/>
      <c r="I1145" s="137"/>
      <c r="J1145" s="137"/>
      <c r="K1145" s="137"/>
      <c r="L1145" s="137"/>
      <c r="M1145" s="137"/>
    </row>
    <row r="1146" spans="1:13">
      <c r="A1146" s="143"/>
      <c r="B1146" s="136"/>
      <c r="C1146" s="137"/>
      <c r="D1146" s="137"/>
      <c r="E1146" s="137"/>
      <c r="F1146" s="137"/>
      <c r="G1146" s="137"/>
      <c r="H1146" s="137"/>
      <c r="I1146" s="137"/>
      <c r="J1146" s="137"/>
      <c r="K1146" s="137"/>
      <c r="L1146" s="137"/>
      <c r="M1146" s="137"/>
    </row>
    <row r="1147" spans="1:13">
      <c r="A1147" s="143"/>
      <c r="B1147" s="136"/>
      <c r="C1147" s="137"/>
      <c r="D1147" s="137"/>
      <c r="E1147" s="137"/>
      <c r="F1147" s="137"/>
      <c r="G1147" s="137"/>
      <c r="H1147" s="137"/>
      <c r="I1147" s="137"/>
      <c r="J1147" s="137"/>
      <c r="K1147" s="137"/>
      <c r="L1147" s="137"/>
      <c r="M1147" s="137"/>
    </row>
    <row r="1148" spans="1:13">
      <c r="A1148" s="143"/>
      <c r="B1148" s="136"/>
      <c r="C1148" s="137"/>
      <c r="D1148" s="137"/>
      <c r="E1148" s="137"/>
      <c r="F1148" s="137"/>
      <c r="G1148" s="137"/>
      <c r="H1148" s="137"/>
      <c r="I1148" s="137"/>
      <c r="J1148" s="137"/>
      <c r="K1148" s="137"/>
      <c r="L1148" s="137"/>
      <c r="M1148" s="137"/>
    </row>
    <row r="1149" spans="1:13">
      <c r="A1149" s="143"/>
      <c r="B1149" s="136"/>
      <c r="C1149" s="137"/>
      <c r="D1149" s="137"/>
      <c r="E1149" s="137"/>
      <c r="F1149" s="137"/>
      <c r="G1149" s="137"/>
      <c r="H1149" s="137"/>
      <c r="I1149" s="137"/>
      <c r="J1149" s="137"/>
      <c r="K1149" s="137"/>
      <c r="L1149" s="137"/>
      <c r="M1149" s="137"/>
    </row>
    <row r="1150" spans="1:13">
      <c r="A1150" s="143"/>
      <c r="B1150" s="136"/>
      <c r="C1150" s="137"/>
      <c r="D1150" s="137"/>
      <c r="E1150" s="137"/>
      <c r="F1150" s="137"/>
      <c r="G1150" s="137"/>
      <c r="H1150" s="137"/>
      <c r="I1150" s="137"/>
      <c r="J1150" s="137"/>
      <c r="K1150" s="137"/>
      <c r="L1150" s="137"/>
      <c r="M1150" s="137"/>
    </row>
    <row r="1151" spans="1:13">
      <c r="A1151" s="143"/>
      <c r="B1151" s="136"/>
      <c r="C1151" s="137"/>
      <c r="D1151" s="137"/>
      <c r="E1151" s="137"/>
      <c r="F1151" s="137"/>
      <c r="G1151" s="137"/>
      <c r="H1151" s="137"/>
      <c r="I1151" s="137"/>
      <c r="J1151" s="137"/>
      <c r="K1151" s="137"/>
      <c r="L1151" s="137"/>
      <c r="M1151" s="137"/>
    </row>
    <row r="1152" spans="1:13">
      <c r="A1152" s="143"/>
      <c r="B1152" s="136"/>
      <c r="C1152" s="137"/>
      <c r="D1152" s="137"/>
      <c r="E1152" s="137"/>
      <c r="F1152" s="137"/>
      <c r="G1152" s="137"/>
      <c r="H1152" s="137"/>
      <c r="I1152" s="137"/>
      <c r="J1152" s="137"/>
      <c r="K1152" s="137"/>
      <c r="L1152" s="137"/>
      <c r="M1152" s="137"/>
    </row>
    <row r="1153" spans="1:13">
      <c r="A1153" s="143"/>
      <c r="B1153" s="136"/>
      <c r="C1153" s="137"/>
      <c r="D1153" s="137"/>
      <c r="E1153" s="137"/>
      <c r="F1153" s="137"/>
      <c r="G1153" s="137"/>
      <c r="H1153" s="137"/>
      <c r="I1153" s="137"/>
      <c r="J1153" s="137"/>
      <c r="K1153" s="137"/>
      <c r="L1153" s="137"/>
      <c r="M1153" s="137"/>
    </row>
    <row r="1154" spans="1:13">
      <c r="A1154" s="143"/>
      <c r="B1154" s="136"/>
      <c r="C1154" s="137"/>
      <c r="D1154" s="137"/>
      <c r="E1154" s="137"/>
      <c r="F1154" s="137"/>
      <c r="G1154" s="137"/>
      <c r="H1154" s="137"/>
      <c r="I1154" s="137"/>
      <c r="J1154" s="137"/>
      <c r="K1154" s="137"/>
      <c r="L1154" s="137"/>
      <c r="M1154" s="137"/>
    </row>
    <row r="1155" spans="1:13">
      <c r="A1155" s="143"/>
      <c r="B1155" s="136"/>
      <c r="C1155" s="137"/>
      <c r="D1155" s="137"/>
      <c r="E1155" s="137"/>
      <c r="F1155" s="137"/>
      <c r="G1155" s="137"/>
      <c r="H1155" s="137"/>
      <c r="I1155" s="137"/>
      <c r="J1155" s="137"/>
      <c r="K1155" s="137"/>
      <c r="L1155" s="137"/>
      <c r="M1155" s="137"/>
    </row>
    <row r="1156" spans="1:13">
      <c r="A1156" s="143"/>
      <c r="B1156" s="136"/>
      <c r="C1156" s="137"/>
      <c r="D1156" s="137"/>
      <c r="E1156" s="137"/>
      <c r="F1156" s="137"/>
      <c r="G1156" s="137"/>
      <c r="H1156" s="137"/>
      <c r="I1156" s="137"/>
      <c r="J1156" s="137"/>
      <c r="K1156" s="137"/>
      <c r="L1156" s="137"/>
      <c r="M1156" s="137"/>
    </row>
    <row r="1157" spans="1:13">
      <c r="A1157" s="143"/>
      <c r="B1157" s="136"/>
      <c r="C1157" s="137"/>
      <c r="D1157" s="137"/>
      <c r="E1157" s="137"/>
      <c r="F1157" s="137"/>
      <c r="G1157" s="137"/>
      <c r="H1157" s="137"/>
      <c r="I1157" s="137"/>
      <c r="J1157" s="137"/>
      <c r="K1157" s="137"/>
      <c r="L1157" s="137"/>
      <c r="M1157" s="137"/>
    </row>
    <row r="1158" spans="1:13">
      <c r="A1158" s="143"/>
      <c r="B1158" s="136"/>
      <c r="C1158" s="137"/>
      <c r="D1158" s="137"/>
      <c r="E1158" s="137"/>
      <c r="F1158" s="137"/>
      <c r="G1158" s="137"/>
      <c r="H1158" s="137"/>
      <c r="I1158" s="137"/>
      <c r="J1158" s="137"/>
      <c r="K1158" s="137"/>
      <c r="L1158" s="137"/>
      <c r="M1158" s="137"/>
    </row>
    <row r="1159" spans="1:13">
      <c r="A1159" s="143"/>
      <c r="B1159" s="136"/>
      <c r="C1159" s="137"/>
      <c r="D1159" s="137"/>
      <c r="E1159" s="137"/>
      <c r="F1159" s="137"/>
      <c r="G1159" s="137"/>
      <c r="H1159" s="137"/>
      <c r="I1159" s="137"/>
      <c r="J1159" s="137"/>
      <c r="K1159" s="137"/>
      <c r="L1159" s="137"/>
      <c r="M1159" s="137"/>
    </row>
    <row r="1160" spans="1:13">
      <c r="A1160" s="143"/>
      <c r="B1160" s="136"/>
      <c r="C1160" s="137"/>
      <c r="D1160" s="137"/>
      <c r="E1160" s="137"/>
      <c r="F1160" s="137"/>
      <c r="G1160" s="137"/>
      <c r="H1160" s="137"/>
      <c r="I1160" s="137"/>
      <c r="J1160" s="137"/>
      <c r="K1160" s="137"/>
      <c r="L1160" s="137"/>
      <c r="M1160" s="137"/>
    </row>
    <row r="1161" spans="1:13">
      <c r="A1161" s="143"/>
      <c r="B1161" s="136"/>
      <c r="C1161" s="137"/>
      <c r="D1161" s="137"/>
      <c r="E1161" s="137"/>
      <c r="F1161" s="137"/>
      <c r="G1161" s="137"/>
      <c r="H1161" s="137"/>
      <c r="I1161" s="137"/>
      <c r="J1161" s="137"/>
      <c r="K1161" s="137"/>
      <c r="L1161" s="137"/>
      <c r="M1161" s="137"/>
    </row>
    <row r="1162" spans="1:13">
      <c r="A1162" s="143"/>
      <c r="B1162" s="136"/>
      <c r="C1162" s="137"/>
      <c r="D1162" s="137"/>
      <c r="E1162" s="137"/>
      <c r="F1162" s="137"/>
      <c r="G1162" s="137"/>
      <c r="H1162" s="137"/>
      <c r="I1162" s="137"/>
      <c r="J1162" s="137"/>
      <c r="K1162" s="137"/>
      <c r="L1162" s="137"/>
      <c r="M1162" s="137"/>
    </row>
    <row r="1163" spans="1:13">
      <c r="A1163" s="143"/>
      <c r="B1163" s="136"/>
      <c r="C1163" s="137"/>
      <c r="D1163" s="137"/>
      <c r="E1163" s="137"/>
      <c r="F1163" s="137"/>
      <c r="G1163" s="137"/>
      <c r="H1163" s="137"/>
      <c r="I1163" s="137"/>
      <c r="J1163" s="137"/>
      <c r="K1163" s="137"/>
      <c r="L1163" s="137"/>
      <c r="M1163" s="137"/>
    </row>
    <row r="1164" spans="1:13">
      <c r="A1164" s="143"/>
      <c r="B1164" s="136"/>
      <c r="C1164" s="137"/>
      <c r="D1164" s="137"/>
      <c r="E1164" s="137"/>
      <c r="F1164" s="137"/>
      <c r="G1164" s="137"/>
      <c r="H1164" s="137"/>
      <c r="I1164" s="137"/>
      <c r="J1164" s="137"/>
      <c r="K1164" s="137"/>
      <c r="L1164" s="137"/>
      <c r="M1164" s="137"/>
    </row>
    <row r="1165" spans="1:13">
      <c r="A1165" s="143"/>
      <c r="B1165" s="136"/>
      <c r="C1165" s="137"/>
      <c r="D1165" s="137"/>
      <c r="E1165" s="137"/>
      <c r="F1165" s="137"/>
      <c r="G1165" s="137"/>
      <c r="H1165" s="137"/>
      <c r="I1165" s="137"/>
      <c r="J1165" s="137"/>
      <c r="K1165" s="137"/>
      <c r="L1165" s="137"/>
      <c r="M1165" s="137"/>
    </row>
    <row r="1166" spans="1:13">
      <c r="A1166" s="143"/>
      <c r="B1166" s="136"/>
      <c r="C1166" s="137"/>
      <c r="D1166" s="137"/>
      <c r="E1166" s="137"/>
      <c r="F1166" s="137"/>
      <c r="G1166" s="137"/>
      <c r="H1166" s="137"/>
      <c r="I1166" s="137"/>
      <c r="J1166" s="137"/>
      <c r="K1166" s="137"/>
      <c r="L1166" s="137"/>
      <c r="M1166" s="137"/>
    </row>
    <row r="1167" spans="1:13">
      <c r="A1167" s="143"/>
      <c r="B1167" s="136"/>
      <c r="C1167" s="137"/>
      <c r="D1167" s="137"/>
      <c r="E1167" s="137"/>
      <c r="F1167" s="137"/>
      <c r="G1167" s="137"/>
      <c r="H1167" s="137"/>
      <c r="I1167" s="137"/>
      <c r="J1167" s="137"/>
      <c r="K1167" s="137"/>
      <c r="L1167" s="137"/>
      <c r="M1167" s="137"/>
    </row>
    <row r="1168" spans="1:13">
      <c r="A1168" s="143"/>
      <c r="B1168" s="136"/>
      <c r="C1168" s="137"/>
      <c r="D1168" s="137"/>
      <c r="E1168" s="137"/>
      <c r="F1168" s="137"/>
      <c r="G1168" s="137"/>
      <c r="H1168" s="137"/>
      <c r="I1168" s="137"/>
      <c r="J1168" s="137"/>
      <c r="K1168" s="137"/>
      <c r="L1168" s="137"/>
      <c r="M1168" s="137"/>
    </row>
    <row r="1169" spans="1:13">
      <c r="A1169" s="143"/>
      <c r="B1169" s="136"/>
      <c r="C1169" s="137"/>
      <c r="D1169" s="137"/>
      <c r="E1169" s="137"/>
      <c r="F1169" s="137"/>
      <c r="G1169" s="137"/>
      <c r="H1169" s="137"/>
      <c r="I1169" s="137"/>
      <c r="J1169" s="137"/>
      <c r="K1169" s="137"/>
      <c r="L1169" s="137"/>
      <c r="M1169" s="137"/>
    </row>
    <row r="1170" spans="1:13">
      <c r="A1170" s="143"/>
      <c r="B1170" s="136"/>
      <c r="C1170" s="137"/>
      <c r="D1170" s="137"/>
      <c r="E1170" s="137"/>
      <c r="F1170" s="137"/>
      <c r="G1170" s="137"/>
      <c r="H1170" s="137"/>
      <c r="I1170" s="137"/>
      <c r="J1170" s="137"/>
      <c r="K1170" s="137"/>
      <c r="L1170" s="137"/>
      <c r="M1170" s="137"/>
    </row>
    <row r="1171" spans="1:13">
      <c r="A1171" s="143"/>
      <c r="B1171" s="136"/>
      <c r="C1171" s="137"/>
      <c r="D1171" s="137"/>
      <c r="E1171" s="137"/>
      <c r="F1171" s="137"/>
      <c r="G1171" s="137"/>
      <c r="H1171" s="137"/>
      <c r="I1171" s="137"/>
      <c r="J1171" s="137"/>
      <c r="K1171" s="137"/>
      <c r="L1171" s="137"/>
      <c r="M1171" s="137"/>
    </row>
    <row r="1172" spans="1:13">
      <c r="A1172" s="143"/>
      <c r="B1172" s="136"/>
      <c r="C1172" s="137"/>
      <c r="D1172" s="137"/>
      <c r="E1172" s="137"/>
      <c r="F1172" s="137"/>
      <c r="G1172" s="137"/>
      <c r="H1172" s="137"/>
      <c r="I1172" s="137"/>
      <c r="J1172" s="137"/>
      <c r="K1172" s="137"/>
      <c r="L1172" s="137"/>
      <c r="M1172" s="137"/>
    </row>
    <row r="1173" spans="1:13">
      <c r="A1173" s="143"/>
      <c r="B1173" s="136"/>
      <c r="C1173" s="137"/>
      <c r="D1173" s="137"/>
      <c r="E1173" s="137"/>
      <c r="F1173" s="137"/>
      <c r="G1173" s="137"/>
      <c r="H1173" s="137"/>
      <c r="I1173" s="137"/>
      <c r="J1173" s="137"/>
      <c r="K1173" s="137"/>
      <c r="L1173" s="137"/>
      <c r="M1173" s="137"/>
    </row>
    <row r="1174" spans="1:13">
      <c r="A1174" s="143"/>
      <c r="B1174" s="136"/>
      <c r="C1174" s="137"/>
      <c r="D1174" s="137"/>
      <c r="E1174" s="137"/>
      <c r="F1174" s="137"/>
      <c r="G1174" s="137"/>
      <c r="H1174" s="137"/>
      <c r="I1174" s="137"/>
      <c r="J1174" s="137"/>
      <c r="K1174" s="137"/>
      <c r="L1174" s="137"/>
      <c r="M1174" s="137"/>
    </row>
    <row r="1175" spans="1:13">
      <c r="A1175" s="143"/>
      <c r="B1175" s="136"/>
      <c r="C1175" s="137"/>
      <c r="D1175" s="137"/>
      <c r="E1175" s="137"/>
      <c r="F1175" s="137"/>
      <c r="G1175" s="137"/>
      <c r="H1175" s="137"/>
      <c r="I1175" s="137"/>
      <c r="J1175" s="137"/>
      <c r="K1175" s="137"/>
      <c r="L1175" s="137"/>
      <c r="M1175" s="137"/>
    </row>
    <row r="1176" spans="1:13">
      <c r="A1176" s="143"/>
      <c r="B1176" s="136"/>
      <c r="C1176" s="137"/>
      <c r="D1176" s="137"/>
      <c r="E1176" s="137"/>
      <c r="F1176" s="137"/>
      <c r="G1176" s="137"/>
      <c r="H1176" s="137"/>
      <c r="I1176" s="137"/>
      <c r="J1176" s="137"/>
      <c r="K1176" s="137"/>
      <c r="L1176" s="137"/>
      <c r="M1176" s="137"/>
    </row>
    <row r="1177" spans="1:13">
      <c r="A1177" s="143"/>
      <c r="B1177" s="136"/>
      <c r="C1177" s="137"/>
      <c r="D1177" s="137"/>
      <c r="E1177" s="137"/>
      <c r="F1177" s="137"/>
      <c r="G1177" s="137"/>
      <c r="H1177" s="137"/>
      <c r="I1177" s="137"/>
      <c r="J1177" s="137"/>
      <c r="K1177" s="137"/>
      <c r="L1177" s="137"/>
      <c r="M1177" s="137"/>
    </row>
    <row r="1178" spans="1:13">
      <c r="A1178" s="143"/>
      <c r="B1178" s="136"/>
      <c r="C1178" s="137"/>
      <c r="D1178" s="137"/>
      <c r="E1178" s="137"/>
      <c r="F1178" s="137"/>
      <c r="G1178" s="137"/>
      <c r="H1178" s="137"/>
      <c r="I1178" s="137"/>
      <c r="J1178" s="137"/>
      <c r="K1178" s="137"/>
      <c r="L1178" s="137"/>
      <c r="M1178" s="137"/>
    </row>
    <row r="1179" spans="1:13">
      <c r="A1179" s="143"/>
      <c r="B1179" s="136"/>
      <c r="C1179" s="137"/>
      <c r="D1179" s="137"/>
      <c r="E1179" s="137"/>
      <c r="F1179" s="137"/>
      <c r="G1179" s="137"/>
      <c r="H1179" s="137"/>
      <c r="I1179" s="137"/>
      <c r="J1179" s="137"/>
      <c r="K1179" s="137"/>
      <c r="L1179" s="137"/>
      <c r="M1179" s="137"/>
    </row>
    <row r="1180" spans="1:13">
      <c r="A1180" s="143"/>
      <c r="B1180" s="136"/>
      <c r="C1180" s="137"/>
      <c r="D1180" s="137"/>
      <c r="E1180" s="137"/>
      <c r="F1180" s="137"/>
      <c r="G1180" s="137"/>
      <c r="H1180" s="137"/>
      <c r="I1180" s="137"/>
      <c r="J1180" s="137"/>
      <c r="K1180" s="137"/>
      <c r="L1180" s="137"/>
      <c r="M1180" s="137"/>
    </row>
    <row r="1181" spans="1:13">
      <c r="A1181" s="143"/>
      <c r="B1181" s="136"/>
      <c r="C1181" s="137"/>
      <c r="D1181" s="137"/>
      <c r="E1181" s="137"/>
      <c r="F1181" s="137"/>
      <c r="G1181" s="137"/>
      <c r="H1181" s="137"/>
      <c r="I1181" s="137"/>
      <c r="J1181" s="137"/>
      <c r="K1181" s="137"/>
      <c r="L1181" s="137"/>
      <c r="M1181" s="137"/>
    </row>
    <row r="1182" spans="1:13">
      <c r="A1182" s="143"/>
      <c r="B1182" s="136"/>
      <c r="C1182" s="137"/>
      <c r="D1182" s="137"/>
      <c r="E1182" s="137"/>
      <c r="F1182" s="137"/>
      <c r="G1182" s="137"/>
      <c r="H1182" s="137"/>
      <c r="I1182" s="137"/>
      <c r="J1182" s="137"/>
      <c r="K1182" s="137"/>
      <c r="L1182" s="137"/>
      <c r="M1182" s="137"/>
    </row>
    <row r="1183" spans="1:13">
      <c r="A1183" s="143"/>
      <c r="B1183" s="136"/>
      <c r="C1183" s="137"/>
      <c r="D1183" s="137"/>
      <c r="E1183" s="137"/>
      <c r="F1183" s="137"/>
      <c r="G1183" s="137"/>
      <c r="H1183" s="137"/>
      <c r="I1183" s="137"/>
      <c r="J1183" s="137"/>
      <c r="K1183" s="137"/>
      <c r="L1183" s="137"/>
      <c r="M1183" s="137"/>
    </row>
    <row r="1184" spans="1:13">
      <c r="A1184" s="143"/>
      <c r="B1184" s="136"/>
      <c r="C1184" s="137"/>
      <c r="D1184" s="137"/>
      <c r="E1184" s="137"/>
      <c r="F1184" s="137"/>
      <c r="G1184" s="137"/>
      <c r="H1184" s="137"/>
      <c r="I1184" s="137"/>
      <c r="J1184" s="137"/>
      <c r="K1184" s="137"/>
      <c r="L1184" s="137"/>
      <c r="M1184" s="137"/>
    </row>
    <row r="1185" spans="1:13">
      <c r="A1185" s="143"/>
      <c r="B1185" s="136"/>
      <c r="C1185" s="137"/>
      <c r="D1185" s="137"/>
      <c r="E1185" s="137"/>
      <c r="F1185" s="137"/>
      <c r="G1185" s="137"/>
      <c r="H1185" s="137"/>
      <c r="I1185" s="137"/>
      <c r="J1185" s="137"/>
      <c r="K1185" s="137"/>
      <c r="L1185" s="137"/>
      <c r="M1185" s="137"/>
    </row>
    <row r="1186" spans="1:13">
      <c r="A1186" s="143"/>
      <c r="B1186" s="136"/>
      <c r="C1186" s="137"/>
      <c r="D1186" s="137"/>
      <c r="E1186" s="137"/>
      <c r="F1186" s="137"/>
      <c r="G1186" s="137"/>
      <c r="H1186" s="137"/>
      <c r="I1186" s="137"/>
      <c r="J1186" s="137"/>
      <c r="K1186" s="137"/>
      <c r="L1186" s="137"/>
      <c r="M1186" s="137"/>
    </row>
    <row r="1187" spans="1:13">
      <c r="A1187" s="143"/>
      <c r="B1187" s="136"/>
      <c r="C1187" s="137"/>
      <c r="D1187" s="137"/>
      <c r="E1187" s="137"/>
      <c r="F1187" s="137"/>
      <c r="G1187" s="137"/>
      <c r="H1187" s="137"/>
      <c r="I1187" s="137"/>
      <c r="J1187" s="137"/>
      <c r="K1187" s="137"/>
      <c r="L1187" s="137"/>
      <c r="M1187" s="137"/>
    </row>
    <row r="1188" spans="1:13">
      <c r="A1188" s="143"/>
      <c r="B1188" s="136"/>
      <c r="C1188" s="137"/>
      <c r="D1188" s="137"/>
      <c r="E1188" s="137"/>
      <c r="F1188" s="137"/>
      <c r="G1188" s="137"/>
      <c r="H1188" s="137"/>
      <c r="I1188" s="137"/>
      <c r="J1188" s="137"/>
      <c r="K1188" s="137"/>
      <c r="L1188" s="137"/>
      <c r="M1188" s="137"/>
    </row>
    <row r="1189" spans="1:13">
      <c r="A1189" s="143"/>
      <c r="B1189" s="136"/>
      <c r="C1189" s="137"/>
      <c r="D1189" s="137"/>
      <c r="E1189" s="137"/>
      <c r="F1189" s="137"/>
      <c r="G1189" s="137"/>
      <c r="H1189" s="137"/>
      <c r="I1189" s="137"/>
      <c r="J1189" s="137"/>
      <c r="K1189" s="137"/>
      <c r="L1189" s="137"/>
      <c r="M1189" s="137"/>
    </row>
    <row r="1190" spans="1:13">
      <c r="A1190" s="143"/>
      <c r="B1190" s="136"/>
      <c r="C1190" s="137"/>
      <c r="D1190" s="137"/>
      <c r="E1190" s="137"/>
      <c r="F1190" s="137"/>
      <c r="G1190" s="137"/>
      <c r="H1190" s="137"/>
      <c r="I1190" s="137"/>
      <c r="J1190" s="137"/>
      <c r="K1190" s="137"/>
      <c r="L1190" s="137"/>
      <c r="M1190" s="137"/>
    </row>
    <row r="1191" spans="1:13">
      <c r="A1191" s="143"/>
      <c r="B1191" s="136"/>
      <c r="C1191" s="137"/>
      <c r="D1191" s="137"/>
      <c r="E1191" s="137"/>
      <c r="F1191" s="137"/>
      <c r="G1191" s="137"/>
      <c r="H1191" s="137"/>
      <c r="I1191" s="137"/>
      <c r="J1191" s="137"/>
      <c r="K1191" s="137"/>
      <c r="L1191" s="137"/>
      <c r="M1191" s="137"/>
    </row>
    <row r="1192" spans="1:13">
      <c r="A1192" s="143"/>
      <c r="B1192" s="136"/>
      <c r="C1192" s="137"/>
      <c r="D1192" s="137"/>
      <c r="E1192" s="137"/>
      <c r="F1192" s="137"/>
      <c r="G1192" s="137"/>
      <c r="H1192" s="137"/>
      <c r="I1192" s="137"/>
      <c r="J1192" s="137"/>
      <c r="K1192" s="137"/>
      <c r="L1192" s="137"/>
      <c r="M1192" s="137"/>
    </row>
    <row r="1193" spans="1:13">
      <c r="A1193" s="143"/>
      <c r="B1193" s="136"/>
      <c r="C1193" s="137"/>
      <c r="D1193" s="137"/>
      <c r="E1193" s="137"/>
      <c r="F1193" s="137"/>
      <c r="G1193" s="137"/>
      <c r="H1193" s="137"/>
      <c r="I1193" s="137"/>
      <c r="J1193" s="137"/>
      <c r="K1193" s="137"/>
      <c r="L1193" s="137"/>
      <c r="M1193" s="137"/>
    </row>
    <row r="1194" spans="1:13">
      <c r="A1194" s="143"/>
      <c r="B1194" s="136"/>
      <c r="C1194" s="137"/>
      <c r="D1194" s="137"/>
      <c r="E1194" s="137"/>
      <c r="F1194" s="137"/>
      <c r="G1194" s="137"/>
      <c r="H1194" s="137"/>
      <c r="I1194" s="137"/>
      <c r="J1194" s="137"/>
      <c r="K1194" s="137"/>
      <c r="L1194" s="137"/>
      <c r="M1194" s="137"/>
    </row>
    <row r="1195" spans="1:13">
      <c r="A1195" s="143"/>
      <c r="B1195" s="136"/>
      <c r="C1195" s="137"/>
      <c r="D1195" s="137"/>
      <c r="E1195" s="137"/>
      <c r="F1195" s="137"/>
      <c r="G1195" s="137"/>
      <c r="H1195" s="137"/>
      <c r="I1195" s="137"/>
      <c r="J1195" s="137"/>
      <c r="K1195" s="137"/>
      <c r="L1195" s="137"/>
      <c r="M1195" s="137"/>
    </row>
    <row r="1196" spans="1:13">
      <c r="A1196" s="143"/>
      <c r="B1196" s="136"/>
      <c r="C1196" s="137"/>
      <c r="D1196" s="137"/>
      <c r="E1196" s="137"/>
      <c r="F1196" s="137"/>
      <c r="G1196" s="137"/>
      <c r="H1196" s="137"/>
      <c r="I1196" s="137"/>
      <c r="J1196" s="137"/>
      <c r="K1196" s="137"/>
      <c r="L1196" s="137"/>
      <c r="M1196" s="137"/>
    </row>
    <row r="1197" spans="1:13">
      <c r="A1197" s="143"/>
      <c r="B1197" s="136"/>
      <c r="C1197" s="137"/>
      <c r="D1197" s="137"/>
      <c r="E1197" s="137"/>
      <c r="F1197" s="137"/>
      <c r="G1197" s="137"/>
      <c r="H1197" s="137"/>
      <c r="I1197" s="137"/>
      <c r="J1197" s="137"/>
      <c r="K1197" s="137"/>
      <c r="L1197" s="137"/>
      <c r="M1197" s="137"/>
    </row>
    <row r="1198" spans="1:13">
      <c r="A1198" s="143"/>
      <c r="B1198" s="136"/>
      <c r="C1198" s="137"/>
      <c r="D1198" s="137"/>
      <c r="E1198" s="137"/>
      <c r="F1198" s="137"/>
      <c r="G1198" s="137"/>
      <c r="H1198" s="137"/>
      <c r="I1198" s="137"/>
      <c r="J1198" s="137"/>
      <c r="K1198" s="137"/>
      <c r="L1198" s="137"/>
      <c r="M1198" s="137"/>
    </row>
    <row r="1199" spans="1:13">
      <c r="A1199" s="143"/>
      <c r="B1199" s="136"/>
      <c r="C1199" s="137"/>
      <c r="D1199" s="137"/>
      <c r="E1199" s="137"/>
      <c r="F1199" s="137"/>
      <c r="G1199" s="137"/>
      <c r="H1199" s="137"/>
      <c r="I1199" s="137"/>
      <c r="J1199" s="137"/>
      <c r="K1199" s="137"/>
      <c r="L1199" s="137"/>
      <c r="M1199" s="137"/>
    </row>
    <row r="1200" spans="1:13">
      <c r="A1200" s="143"/>
      <c r="B1200" s="136"/>
      <c r="C1200" s="137"/>
      <c r="D1200" s="137"/>
      <c r="E1200" s="137"/>
      <c r="F1200" s="137"/>
      <c r="G1200" s="137"/>
      <c r="H1200" s="137"/>
      <c r="I1200" s="137"/>
      <c r="J1200" s="137"/>
      <c r="K1200" s="137"/>
      <c r="L1200" s="137"/>
      <c r="M1200" s="137"/>
    </row>
    <row r="1201" spans="1:13">
      <c r="A1201" s="143"/>
      <c r="B1201" s="136"/>
      <c r="C1201" s="137"/>
      <c r="D1201" s="137"/>
      <c r="E1201" s="137"/>
      <c r="F1201" s="137"/>
      <c r="G1201" s="137"/>
      <c r="H1201" s="137"/>
      <c r="I1201" s="137"/>
      <c r="J1201" s="137"/>
      <c r="K1201" s="137"/>
      <c r="L1201" s="137"/>
      <c r="M1201" s="137"/>
    </row>
    <row r="1202" spans="1:13">
      <c r="A1202" s="143"/>
      <c r="B1202" s="136"/>
      <c r="C1202" s="137"/>
      <c r="D1202" s="137"/>
      <c r="E1202" s="137"/>
      <c r="F1202" s="137"/>
      <c r="G1202" s="137"/>
      <c r="H1202" s="137"/>
      <c r="I1202" s="137"/>
      <c r="J1202" s="137"/>
      <c r="K1202" s="137"/>
      <c r="L1202" s="137"/>
      <c r="M1202" s="137"/>
    </row>
    <row r="1203" spans="1:13">
      <c r="A1203" s="143"/>
      <c r="B1203" s="136"/>
      <c r="C1203" s="137"/>
      <c r="D1203" s="137"/>
      <c r="E1203" s="137"/>
      <c r="F1203" s="137"/>
      <c r="G1203" s="137"/>
      <c r="H1203" s="137"/>
      <c r="I1203" s="137"/>
      <c r="J1203" s="137"/>
      <c r="K1203" s="137"/>
      <c r="L1203" s="137"/>
      <c r="M1203" s="137"/>
    </row>
    <row r="1204" spans="1:13">
      <c r="A1204" s="143"/>
      <c r="B1204" s="136"/>
      <c r="C1204" s="137"/>
      <c r="D1204" s="137"/>
      <c r="E1204" s="137"/>
      <c r="F1204" s="137"/>
      <c r="G1204" s="137"/>
      <c r="H1204" s="137"/>
      <c r="I1204" s="137"/>
      <c r="J1204" s="137"/>
      <c r="K1204" s="137"/>
      <c r="L1204" s="137"/>
      <c r="M1204" s="137"/>
    </row>
    <row r="1205" spans="1:13">
      <c r="A1205" s="143"/>
      <c r="B1205" s="136"/>
      <c r="C1205" s="137"/>
      <c r="D1205" s="137"/>
      <c r="E1205" s="137"/>
      <c r="F1205" s="137"/>
      <c r="G1205" s="137"/>
      <c r="H1205" s="137"/>
      <c r="I1205" s="137"/>
      <c r="J1205" s="137"/>
      <c r="K1205" s="137"/>
      <c r="L1205" s="137"/>
      <c r="M1205" s="137"/>
    </row>
    <row r="1206" spans="1:13">
      <c r="A1206" s="143"/>
      <c r="B1206" s="136"/>
      <c r="C1206" s="137"/>
      <c r="D1206" s="137"/>
      <c r="E1206" s="137"/>
      <c r="F1206" s="137"/>
      <c r="G1206" s="137"/>
      <c r="H1206" s="137"/>
      <c r="I1206" s="137"/>
      <c r="J1206" s="137"/>
      <c r="K1206" s="137"/>
      <c r="L1206" s="137"/>
      <c r="M1206" s="137"/>
    </row>
    <row r="1207" spans="1:13">
      <c r="A1207" s="143"/>
      <c r="B1207" s="136"/>
      <c r="C1207" s="137"/>
      <c r="D1207" s="137"/>
      <c r="E1207" s="137"/>
      <c r="F1207" s="137"/>
      <c r="G1207" s="137"/>
      <c r="H1207" s="137"/>
      <c r="I1207" s="137"/>
      <c r="J1207" s="137"/>
      <c r="K1207" s="137"/>
      <c r="L1207" s="137"/>
      <c r="M1207" s="137"/>
    </row>
    <row r="1208" spans="1:13">
      <c r="A1208" s="143"/>
      <c r="B1208" s="136"/>
      <c r="C1208" s="137"/>
      <c r="D1208" s="137"/>
      <c r="E1208" s="137"/>
      <c r="F1208" s="137"/>
      <c r="G1208" s="137"/>
      <c r="H1208" s="137"/>
      <c r="I1208" s="137"/>
      <c r="J1208" s="137"/>
      <c r="K1208" s="137"/>
      <c r="L1208" s="137"/>
      <c r="M1208" s="137"/>
    </row>
    <row r="1209" spans="1:13">
      <c r="A1209" s="143"/>
      <c r="B1209" s="136"/>
      <c r="C1209" s="137"/>
      <c r="D1209" s="137"/>
      <c r="E1209" s="137"/>
      <c r="F1209" s="137"/>
      <c r="G1209" s="137"/>
      <c r="H1209" s="137"/>
      <c r="I1209" s="137"/>
      <c r="J1209" s="137"/>
      <c r="K1209" s="137"/>
      <c r="L1209" s="137"/>
      <c r="M1209" s="137"/>
    </row>
    <row r="1210" spans="1:13">
      <c r="A1210" s="143"/>
      <c r="B1210" s="136"/>
      <c r="C1210" s="137"/>
      <c r="D1210" s="137"/>
      <c r="E1210" s="137"/>
      <c r="F1210" s="137"/>
      <c r="G1210" s="137"/>
      <c r="H1210" s="137"/>
      <c r="I1210" s="137"/>
      <c r="J1210" s="137"/>
      <c r="K1210" s="137"/>
      <c r="L1210" s="137"/>
      <c r="M1210" s="137"/>
    </row>
    <row r="1211" spans="1:13">
      <c r="A1211" s="143"/>
      <c r="B1211" s="136"/>
      <c r="C1211" s="137"/>
      <c r="D1211" s="137"/>
      <c r="E1211" s="137"/>
      <c r="F1211" s="137"/>
      <c r="G1211" s="137"/>
      <c r="H1211" s="137"/>
      <c r="I1211" s="137"/>
      <c r="J1211" s="137"/>
      <c r="K1211" s="137"/>
      <c r="L1211" s="137"/>
      <c r="M1211" s="137"/>
    </row>
    <row r="1212" spans="1:13">
      <c r="A1212" s="143"/>
      <c r="B1212" s="136"/>
      <c r="C1212" s="137"/>
      <c r="D1212" s="137"/>
      <c r="E1212" s="137"/>
      <c r="F1212" s="137"/>
      <c r="G1212" s="137"/>
      <c r="H1212" s="137"/>
      <c r="I1212" s="137"/>
      <c r="J1212" s="137"/>
      <c r="K1212" s="137"/>
      <c r="L1212" s="137"/>
      <c r="M1212" s="137"/>
    </row>
    <row r="1213" spans="1:13">
      <c r="A1213" s="143"/>
      <c r="B1213" s="136"/>
      <c r="C1213" s="137"/>
      <c r="D1213" s="137"/>
      <c r="E1213" s="137"/>
      <c r="F1213" s="137"/>
      <c r="G1213" s="137"/>
      <c r="H1213" s="137"/>
      <c r="I1213" s="137"/>
      <c r="J1213" s="137"/>
      <c r="K1213" s="137"/>
      <c r="L1213" s="137"/>
      <c r="M1213" s="137"/>
    </row>
    <row r="1214" spans="1:13">
      <c r="A1214" s="143"/>
      <c r="B1214" s="136"/>
      <c r="C1214" s="137"/>
      <c r="D1214" s="137"/>
      <c r="E1214" s="137"/>
      <c r="F1214" s="137"/>
      <c r="G1214" s="137"/>
      <c r="H1214" s="137"/>
      <c r="I1214" s="137"/>
      <c r="J1214" s="137"/>
      <c r="K1214" s="137"/>
      <c r="L1214" s="137"/>
      <c r="M1214" s="137"/>
    </row>
    <row r="1215" spans="1:13">
      <c r="A1215" s="143"/>
      <c r="B1215" s="136"/>
      <c r="C1215" s="137"/>
      <c r="D1215" s="137"/>
      <c r="E1215" s="137"/>
      <c r="F1215" s="137"/>
      <c r="G1215" s="137"/>
      <c r="H1215" s="137"/>
      <c r="I1215" s="137"/>
      <c r="J1215" s="137"/>
      <c r="K1215" s="137"/>
      <c r="L1215" s="137"/>
      <c r="M1215" s="137"/>
    </row>
    <row r="1216" spans="1:13">
      <c r="A1216" s="143"/>
      <c r="B1216" s="136"/>
      <c r="C1216" s="137"/>
      <c r="D1216" s="137"/>
      <c r="E1216" s="137"/>
      <c r="F1216" s="137"/>
      <c r="G1216" s="137"/>
      <c r="H1216" s="137"/>
      <c r="I1216" s="137"/>
      <c r="J1216" s="137"/>
      <c r="K1216" s="137"/>
      <c r="L1216" s="137"/>
      <c r="M1216" s="137"/>
    </row>
    <row r="1217" spans="1:13">
      <c r="A1217" s="143"/>
      <c r="B1217" s="136"/>
      <c r="C1217" s="137"/>
      <c r="D1217" s="137"/>
      <c r="E1217" s="137"/>
      <c r="F1217" s="137"/>
      <c r="G1217" s="137"/>
      <c r="H1217" s="137"/>
      <c r="I1217" s="137"/>
      <c r="J1217" s="137"/>
      <c r="K1217" s="137"/>
      <c r="L1217" s="137"/>
      <c r="M1217" s="137"/>
    </row>
    <row r="1218" spans="1:13">
      <c r="A1218" s="143"/>
      <c r="B1218" s="136"/>
      <c r="C1218" s="137"/>
      <c r="D1218" s="137"/>
      <c r="E1218" s="137"/>
      <c r="F1218" s="137"/>
      <c r="G1218" s="137"/>
      <c r="H1218" s="137"/>
      <c r="I1218" s="137"/>
      <c r="J1218" s="137"/>
      <c r="K1218" s="137"/>
      <c r="L1218" s="137"/>
      <c r="M1218" s="137"/>
    </row>
    <row r="1219" spans="1:13">
      <c r="A1219" s="143"/>
      <c r="B1219" s="136"/>
      <c r="C1219" s="137"/>
      <c r="D1219" s="137"/>
      <c r="E1219" s="137"/>
      <c r="F1219" s="137"/>
      <c r="G1219" s="137"/>
      <c r="H1219" s="137"/>
      <c r="I1219" s="137"/>
      <c r="J1219" s="137"/>
      <c r="K1219" s="137"/>
      <c r="L1219" s="137"/>
      <c r="M1219" s="137"/>
    </row>
    <row r="1220" spans="1:13">
      <c r="A1220" s="143"/>
      <c r="B1220" s="136"/>
      <c r="C1220" s="137"/>
      <c r="D1220" s="137"/>
      <c r="E1220" s="137"/>
      <c r="F1220" s="137"/>
      <c r="G1220" s="137"/>
      <c r="H1220" s="137"/>
      <c r="I1220" s="137"/>
      <c r="J1220" s="137"/>
      <c r="K1220" s="137"/>
      <c r="L1220" s="137"/>
      <c r="M1220" s="137"/>
    </row>
    <row r="1221" spans="1:13">
      <c r="A1221" s="143"/>
      <c r="B1221" s="136"/>
      <c r="C1221" s="137"/>
      <c r="D1221" s="137"/>
      <c r="E1221" s="137"/>
      <c r="F1221" s="137"/>
      <c r="G1221" s="137"/>
      <c r="H1221" s="137"/>
      <c r="I1221" s="137"/>
      <c r="J1221" s="137"/>
      <c r="K1221" s="137"/>
      <c r="L1221" s="137"/>
      <c r="M1221" s="137"/>
    </row>
    <row r="1222" spans="1:13">
      <c r="A1222" s="143"/>
      <c r="B1222" s="136"/>
      <c r="C1222" s="137"/>
      <c r="D1222" s="137"/>
      <c r="E1222" s="137"/>
      <c r="F1222" s="137"/>
      <c r="G1222" s="137"/>
      <c r="H1222" s="137"/>
      <c r="I1222" s="137"/>
      <c r="J1222" s="137"/>
      <c r="K1222" s="137"/>
      <c r="L1222" s="137"/>
      <c r="M1222" s="137"/>
    </row>
    <row r="1223" spans="1:13">
      <c r="A1223" s="143"/>
      <c r="B1223" s="136"/>
      <c r="C1223" s="137"/>
      <c r="D1223" s="137"/>
      <c r="E1223" s="137"/>
      <c r="F1223" s="137"/>
      <c r="G1223" s="137"/>
      <c r="H1223" s="137"/>
      <c r="I1223" s="137"/>
      <c r="J1223" s="137"/>
      <c r="K1223" s="137"/>
      <c r="L1223" s="137"/>
      <c r="M1223" s="137"/>
    </row>
    <row r="1224" spans="1:13">
      <c r="A1224" s="143"/>
      <c r="B1224" s="136"/>
      <c r="C1224" s="137"/>
      <c r="D1224" s="137"/>
      <c r="E1224" s="137"/>
      <c r="F1224" s="137"/>
      <c r="G1224" s="137"/>
      <c r="H1224" s="137"/>
      <c r="I1224" s="137"/>
      <c r="J1224" s="137"/>
      <c r="K1224" s="137"/>
      <c r="L1224" s="137"/>
      <c r="M1224" s="137"/>
    </row>
    <row r="1225" spans="1:13">
      <c r="A1225" s="143"/>
      <c r="B1225" s="136"/>
      <c r="C1225" s="137"/>
      <c r="D1225" s="137"/>
      <c r="E1225" s="137"/>
      <c r="F1225" s="137"/>
      <c r="G1225" s="137"/>
      <c r="H1225" s="137"/>
      <c r="I1225" s="137"/>
      <c r="J1225" s="137"/>
      <c r="K1225" s="137"/>
      <c r="L1225" s="137"/>
      <c r="M1225" s="137"/>
    </row>
    <row r="1226" spans="1:13">
      <c r="A1226" s="143"/>
      <c r="B1226" s="136"/>
      <c r="C1226" s="137"/>
      <c r="D1226" s="137"/>
      <c r="E1226" s="137"/>
      <c r="F1226" s="137"/>
      <c r="G1226" s="137"/>
      <c r="H1226" s="137"/>
      <c r="I1226" s="137"/>
      <c r="J1226" s="137"/>
      <c r="K1226" s="137"/>
      <c r="L1226" s="137"/>
      <c r="M1226" s="137"/>
    </row>
    <row r="1227" spans="1:13">
      <c r="A1227" s="143"/>
      <c r="B1227" s="136"/>
      <c r="C1227" s="137"/>
      <c r="D1227" s="137"/>
      <c r="E1227" s="137"/>
      <c r="F1227" s="137"/>
      <c r="G1227" s="137"/>
      <c r="H1227" s="137"/>
      <c r="I1227" s="137"/>
      <c r="J1227" s="137"/>
      <c r="K1227" s="137"/>
      <c r="L1227" s="137"/>
      <c r="M1227" s="137"/>
    </row>
    <row r="1228" spans="1:13">
      <c r="A1228" s="143"/>
      <c r="B1228" s="136"/>
      <c r="C1228" s="137"/>
      <c r="D1228" s="137"/>
      <c r="E1228" s="137"/>
      <c r="F1228" s="137"/>
      <c r="G1228" s="137"/>
      <c r="H1228" s="137"/>
      <c r="I1228" s="137"/>
      <c r="J1228" s="137"/>
      <c r="K1228" s="137"/>
      <c r="L1228" s="137"/>
      <c r="M1228" s="137"/>
    </row>
    <row r="1229" spans="1:13">
      <c r="A1229" s="143"/>
      <c r="B1229" s="136"/>
      <c r="C1229" s="137"/>
      <c r="D1229" s="137"/>
      <c r="E1229" s="137"/>
      <c r="F1229" s="137"/>
      <c r="G1229" s="137"/>
      <c r="H1229" s="137"/>
      <c r="I1229" s="137"/>
      <c r="J1229" s="137"/>
      <c r="K1229" s="137"/>
      <c r="L1229" s="137"/>
      <c r="M1229" s="137"/>
    </row>
    <row r="1230" spans="1:13">
      <c r="A1230" s="143"/>
      <c r="B1230" s="136"/>
      <c r="C1230" s="137"/>
      <c r="D1230" s="137"/>
      <c r="E1230" s="137"/>
      <c r="F1230" s="137"/>
      <c r="G1230" s="137"/>
      <c r="H1230" s="137"/>
      <c r="I1230" s="137"/>
      <c r="J1230" s="137"/>
      <c r="K1230" s="137"/>
      <c r="L1230" s="137"/>
      <c r="M1230" s="137"/>
    </row>
    <row r="1231" spans="1:13">
      <c r="A1231" s="143"/>
      <c r="B1231" s="136"/>
      <c r="C1231" s="137"/>
      <c r="D1231" s="137"/>
      <c r="E1231" s="137"/>
      <c r="F1231" s="137"/>
      <c r="G1231" s="137"/>
      <c r="H1231" s="137"/>
      <c r="I1231" s="137"/>
      <c r="J1231" s="137"/>
      <c r="K1231" s="137"/>
      <c r="L1231" s="137"/>
      <c r="M1231" s="137"/>
    </row>
    <row r="1232" spans="1:13">
      <c r="A1232" s="143"/>
      <c r="B1232" s="136"/>
      <c r="C1232" s="137"/>
      <c r="D1232" s="137"/>
      <c r="E1232" s="137"/>
      <c r="F1232" s="137"/>
      <c r="G1232" s="137"/>
      <c r="H1232" s="137"/>
      <c r="I1232" s="137"/>
      <c r="J1232" s="137"/>
      <c r="K1232" s="137"/>
      <c r="L1232" s="137"/>
      <c r="M1232" s="137"/>
    </row>
    <row r="1233" spans="1:13">
      <c r="A1233" s="143"/>
      <c r="B1233" s="136"/>
      <c r="C1233" s="137"/>
      <c r="D1233" s="137"/>
      <c r="E1233" s="137"/>
      <c r="F1233" s="137"/>
      <c r="G1233" s="137"/>
      <c r="H1233" s="137"/>
      <c r="I1233" s="137"/>
      <c r="J1233" s="137"/>
      <c r="K1233" s="137"/>
      <c r="L1233" s="137"/>
      <c r="M1233" s="137"/>
    </row>
    <row r="1234" spans="1:13">
      <c r="A1234" s="143"/>
      <c r="B1234" s="136"/>
      <c r="C1234" s="137"/>
      <c r="D1234" s="137"/>
      <c r="E1234" s="137"/>
      <c r="F1234" s="137"/>
      <c r="G1234" s="137"/>
      <c r="H1234" s="137"/>
      <c r="I1234" s="137"/>
      <c r="J1234" s="137"/>
      <c r="K1234" s="137"/>
      <c r="L1234" s="137"/>
      <c r="M1234" s="137"/>
    </row>
    <row r="1235" spans="1:13">
      <c r="A1235" s="143"/>
      <c r="B1235" s="136"/>
      <c r="C1235" s="137"/>
      <c r="D1235" s="137"/>
      <c r="E1235" s="137"/>
      <c r="F1235" s="137"/>
      <c r="G1235" s="137"/>
      <c r="H1235" s="137"/>
      <c r="I1235" s="137"/>
      <c r="J1235" s="137"/>
      <c r="K1235" s="137"/>
      <c r="L1235" s="137"/>
      <c r="M1235" s="137"/>
    </row>
    <row r="1236" spans="1:13">
      <c r="A1236" s="143"/>
      <c r="B1236" s="136"/>
      <c r="C1236" s="137"/>
      <c r="D1236" s="137"/>
      <c r="E1236" s="137"/>
      <c r="F1236" s="137"/>
      <c r="G1236" s="137"/>
      <c r="H1236" s="137"/>
      <c r="I1236" s="137"/>
      <c r="J1236" s="137"/>
      <c r="K1236" s="137"/>
      <c r="L1236" s="137"/>
      <c r="M1236" s="137"/>
    </row>
    <row r="1237" spans="1:13">
      <c r="A1237" s="143"/>
      <c r="B1237" s="136"/>
      <c r="C1237" s="137"/>
      <c r="D1237" s="137"/>
      <c r="E1237" s="137"/>
      <c r="F1237" s="137"/>
      <c r="G1237" s="137"/>
      <c r="H1237" s="137"/>
      <c r="I1237" s="137"/>
      <c r="J1237" s="137"/>
      <c r="K1237" s="137"/>
      <c r="L1237" s="137"/>
      <c r="M1237" s="137"/>
    </row>
    <row r="1238" spans="1:13">
      <c r="A1238" s="143"/>
      <c r="B1238" s="136"/>
      <c r="C1238" s="137"/>
      <c r="D1238" s="137"/>
      <c r="E1238" s="137"/>
      <c r="F1238" s="137"/>
      <c r="G1238" s="137"/>
      <c r="H1238" s="137"/>
      <c r="I1238" s="137"/>
      <c r="J1238" s="137"/>
      <c r="K1238" s="137"/>
      <c r="L1238" s="137"/>
      <c r="M1238" s="137"/>
    </row>
    <row r="1239" spans="1:13">
      <c r="A1239" s="143"/>
      <c r="B1239" s="136"/>
      <c r="C1239" s="137"/>
      <c r="D1239" s="137"/>
      <c r="E1239" s="137"/>
      <c r="F1239" s="137"/>
      <c r="G1239" s="137"/>
      <c r="H1239" s="137"/>
      <c r="I1239" s="137"/>
      <c r="J1239" s="137"/>
      <c r="K1239" s="137"/>
      <c r="L1239" s="137"/>
      <c r="M1239" s="137"/>
    </row>
    <row r="1240" spans="1:13">
      <c r="A1240" s="143"/>
      <c r="B1240" s="136"/>
      <c r="C1240" s="137"/>
      <c r="D1240" s="137"/>
      <c r="E1240" s="137"/>
      <c r="F1240" s="137"/>
      <c r="G1240" s="137"/>
      <c r="H1240" s="137"/>
      <c r="I1240" s="137"/>
      <c r="J1240" s="137"/>
      <c r="K1240" s="137"/>
      <c r="L1240" s="137"/>
      <c r="M1240" s="137"/>
    </row>
    <row r="1241" spans="1:13">
      <c r="A1241" s="143"/>
      <c r="B1241" s="136"/>
      <c r="C1241" s="137"/>
      <c r="D1241" s="137"/>
      <c r="E1241" s="137"/>
      <c r="F1241" s="137"/>
      <c r="G1241" s="137"/>
      <c r="H1241" s="137"/>
      <c r="I1241" s="137"/>
      <c r="J1241" s="137"/>
      <c r="K1241" s="137"/>
      <c r="L1241" s="137"/>
      <c r="M1241" s="137"/>
    </row>
    <row r="1242" spans="1:13">
      <c r="A1242" s="143"/>
      <c r="B1242" s="136"/>
      <c r="C1242" s="137"/>
      <c r="D1242" s="137"/>
      <c r="E1242" s="137"/>
      <c r="F1242" s="137"/>
      <c r="G1242" s="137"/>
      <c r="H1242" s="137"/>
      <c r="I1242" s="137"/>
      <c r="J1242" s="137"/>
      <c r="K1242" s="137"/>
      <c r="L1242" s="137"/>
      <c r="M1242" s="137"/>
    </row>
    <row r="1243" spans="1:13">
      <c r="A1243" s="143"/>
      <c r="B1243" s="136"/>
      <c r="C1243" s="137"/>
      <c r="D1243" s="137"/>
      <c r="E1243" s="137"/>
      <c r="F1243" s="137"/>
      <c r="G1243" s="137"/>
      <c r="H1243" s="137"/>
      <c r="I1243" s="137"/>
      <c r="J1243" s="137"/>
      <c r="K1243" s="137"/>
      <c r="L1243" s="137"/>
      <c r="M1243" s="137"/>
    </row>
    <row r="1244" spans="1:13">
      <c r="A1244" s="143"/>
      <c r="B1244" s="136"/>
      <c r="C1244" s="137"/>
      <c r="D1244" s="137"/>
      <c r="E1244" s="137"/>
      <c r="F1244" s="137"/>
      <c r="G1244" s="137"/>
      <c r="H1244" s="137"/>
      <c r="I1244" s="137"/>
      <c r="J1244" s="137"/>
      <c r="K1244" s="137"/>
      <c r="L1244" s="137"/>
      <c r="M1244" s="137"/>
    </row>
    <row r="1245" spans="1:13">
      <c r="A1245" s="143"/>
      <c r="B1245" s="136"/>
      <c r="C1245" s="137"/>
      <c r="D1245" s="137"/>
      <c r="E1245" s="137"/>
      <c r="F1245" s="137"/>
      <c r="G1245" s="137"/>
      <c r="H1245" s="137"/>
      <c r="I1245" s="137"/>
      <c r="J1245" s="137"/>
      <c r="K1245" s="137"/>
      <c r="L1245" s="137"/>
      <c r="M1245" s="137"/>
    </row>
    <row r="1246" spans="1:13">
      <c r="A1246" s="143"/>
      <c r="B1246" s="136"/>
      <c r="C1246" s="137"/>
      <c r="D1246" s="137"/>
      <c r="E1246" s="137"/>
      <c r="F1246" s="137"/>
      <c r="G1246" s="137"/>
      <c r="H1246" s="137"/>
      <c r="I1246" s="137"/>
      <c r="J1246" s="137"/>
      <c r="K1246" s="137"/>
      <c r="L1246" s="137"/>
      <c r="M1246" s="137"/>
    </row>
    <row r="1247" spans="1:13">
      <c r="A1247" s="143"/>
      <c r="B1247" s="136"/>
      <c r="C1247" s="137"/>
      <c r="D1247" s="137"/>
      <c r="E1247" s="137"/>
      <c r="F1247" s="137"/>
      <c r="G1247" s="137"/>
      <c r="H1247" s="137"/>
      <c r="I1247" s="137"/>
      <c r="J1247" s="137"/>
      <c r="K1247" s="137"/>
      <c r="L1247" s="137"/>
      <c r="M1247" s="137"/>
    </row>
    <row r="1248" spans="1:13">
      <c r="A1248" s="143"/>
      <c r="B1248" s="136"/>
      <c r="C1248" s="137"/>
      <c r="D1248" s="137"/>
      <c r="E1248" s="137"/>
      <c r="F1248" s="137"/>
      <c r="G1248" s="137"/>
      <c r="H1248" s="137"/>
      <c r="I1248" s="137"/>
      <c r="J1248" s="137"/>
      <c r="K1248" s="137"/>
      <c r="L1248" s="137"/>
      <c r="M1248" s="137"/>
    </row>
    <row r="1249" spans="1:13">
      <c r="A1249" s="143"/>
      <c r="B1249" s="136"/>
      <c r="C1249" s="137"/>
      <c r="D1249" s="137"/>
      <c r="E1249" s="137"/>
      <c r="F1249" s="137"/>
      <c r="G1249" s="137"/>
      <c r="H1249" s="137"/>
      <c r="I1249" s="137"/>
      <c r="J1249" s="137"/>
      <c r="K1249" s="137"/>
      <c r="L1249" s="137"/>
      <c r="M1249" s="137"/>
    </row>
    <row r="1250" spans="1:13">
      <c r="A1250" s="143"/>
      <c r="B1250" s="136"/>
      <c r="C1250" s="137"/>
      <c r="D1250" s="137"/>
      <c r="E1250" s="137"/>
      <c r="F1250" s="137"/>
      <c r="G1250" s="137"/>
      <c r="H1250" s="137"/>
      <c r="I1250" s="137"/>
      <c r="J1250" s="137"/>
      <c r="K1250" s="137"/>
      <c r="L1250" s="137"/>
      <c r="M1250" s="137"/>
    </row>
    <row r="1251" spans="1:13">
      <c r="A1251" s="143"/>
      <c r="B1251" s="136"/>
      <c r="C1251" s="137"/>
      <c r="D1251" s="137"/>
      <c r="E1251" s="137"/>
      <c r="F1251" s="137"/>
      <c r="G1251" s="137"/>
      <c r="H1251" s="137"/>
      <c r="I1251" s="137"/>
      <c r="J1251" s="137"/>
      <c r="K1251" s="137"/>
      <c r="L1251" s="137"/>
      <c r="M1251" s="137"/>
    </row>
    <row r="1252" spans="1:13">
      <c r="A1252" s="143"/>
      <c r="B1252" s="136"/>
      <c r="C1252" s="137"/>
      <c r="D1252" s="137"/>
      <c r="E1252" s="137"/>
      <c r="F1252" s="137"/>
      <c r="G1252" s="137"/>
      <c r="H1252" s="137"/>
      <c r="I1252" s="137"/>
      <c r="J1252" s="137"/>
      <c r="K1252" s="137"/>
      <c r="L1252" s="137"/>
      <c r="M1252" s="137"/>
    </row>
    <row r="1253" spans="1:13">
      <c r="A1253" s="143"/>
      <c r="B1253" s="136"/>
      <c r="C1253" s="137"/>
      <c r="D1253" s="137"/>
      <c r="E1253" s="137"/>
      <c r="F1253" s="137"/>
      <c r="G1253" s="137"/>
      <c r="H1253" s="137"/>
      <c r="I1253" s="137"/>
      <c r="J1253" s="137"/>
      <c r="K1253" s="137"/>
      <c r="L1253" s="137"/>
      <c r="M1253" s="137"/>
    </row>
    <row r="1254" spans="1:13">
      <c r="A1254" s="143"/>
      <c r="B1254" s="136"/>
      <c r="C1254" s="137"/>
      <c r="D1254" s="137"/>
      <c r="E1254" s="137"/>
      <c r="F1254" s="137"/>
      <c r="G1254" s="137"/>
      <c r="H1254" s="137"/>
      <c r="I1254" s="137"/>
      <c r="J1254" s="137"/>
      <c r="K1254" s="137"/>
      <c r="L1254" s="137"/>
      <c r="M1254" s="137"/>
    </row>
    <row r="1255" spans="1:13">
      <c r="A1255" s="143"/>
      <c r="B1255" s="136"/>
      <c r="C1255" s="137"/>
      <c r="D1255" s="137"/>
      <c r="E1255" s="137"/>
      <c r="F1255" s="137"/>
      <c r="G1255" s="137"/>
      <c r="H1255" s="137"/>
      <c r="I1255" s="137"/>
      <c r="J1255" s="137"/>
      <c r="K1255" s="137"/>
      <c r="L1255" s="137"/>
      <c r="M1255" s="137"/>
    </row>
    <row r="1256" spans="1:13">
      <c r="A1256" s="143"/>
      <c r="B1256" s="136"/>
      <c r="C1256" s="137"/>
      <c r="D1256" s="137"/>
      <c r="E1256" s="137"/>
      <c r="F1256" s="137"/>
      <c r="G1256" s="137"/>
      <c r="H1256" s="137"/>
      <c r="I1256" s="137"/>
      <c r="J1256" s="137"/>
      <c r="K1256" s="137"/>
      <c r="L1256" s="137"/>
      <c r="M1256" s="137"/>
    </row>
    <row r="1257" spans="1:13">
      <c r="A1257" s="143"/>
      <c r="B1257" s="136"/>
      <c r="C1257" s="137"/>
      <c r="D1257" s="137"/>
      <c r="E1257" s="137"/>
      <c r="F1257" s="137"/>
      <c r="G1257" s="137"/>
      <c r="H1257" s="137"/>
      <c r="I1257" s="137"/>
      <c r="J1257" s="137"/>
      <c r="K1257" s="137"/>
      <c r="L1257" s="137"/>
      <c r="M1257" s="137"/>
    </row>
    <row r="1258" spans="1:13">
      <c r="A1258" s="143"/>
      <c r="B1258" s="136"/>
      <c r="C1258" s="137"/>
      <c r="D1258" s="137"/>
      <c r="E1258" s="137"/>
      <c r="F1258" s="137"/>
      <c r="G1258" s="137"/>
      <c r="H1258" s="137"/>
      <c r="I1258" s="137"/>
      <c r="J1258" s="137"/>
      <c r="K1258" s="137"/>
      <c r="L1258" s="137"/>
      <c r="M1258" s="137"/>
    </row>
    <row r="1259" spans="1:13">
      <c r="A1259" s="143"/>
      <c r="B1259" s="136"/>
      <c r="C1259" s="137"/>
      <c r="D1259" s="137"/>
      <c r="E1259" s="137"/>
      <c r="F1259" s="137"/>
      <c r="G1259" s="137"/>
      <c r="H1259" s="137"/>
      <c r="I1259" s="137"/>
      <c r="J1259" s="137"/>
      <c r="K1259" s="137"/>
      <c r="L1259" s="137"/>
      <c r="M1259" s="137"/>
    </row>
    <row r="1260" spans="1:13">
      <c r="A1260" s="143"/>
      <c r="B1260" s="136"/>
      <c r="C1260" s="137"/>
      <c r="D1260" s="137"/>
      <c r="E1260" s="137"/>
      <c r="F1260" s="137"/>
      <c r="G1260" s="137"/>
      <c r="H1260" s="137"/>
      <c r="I1260" s="137"/>
      <c r="J1260" s="137"/>
      <c r="K1260" s="137"/>
      <c r="L1260" s="137"/>
      <c r="M1260" s="137"/>
    </row>
    <row r="1261" spans="1:13">
      <c r="A1261" s="143"/>
      <c r="B1261" s="136"/>
      <c r="C1261" s="137"/>
      <c r="D1261" s="137"/>
      <c r="E1261" s="137"/>
      <c r="F1261" s="137"/>
      <c r="G1261" s="137"/>
      <c r="H1261" s="137"/>
      <c r="I1261" s="137"/>
      <c r="J1261" s="137"/>
      <c r="K1261" s="137"/>
      <c r="L1261" s="137"/>
      <c r="M1261" s="137"/>
    </row>
    <row r="1262" spans="1:13">
      <c r="A1262" s="143"/>
      <c r="B1262" s="136"/>
      <c r="C1262" s="137"/>
      <c r="D1262" s="137"/>
      <c r="E1262" s="137"/>
      <c r="F1262" s="137"/>
      <c r="G1262" s="137"/>
      <c r="H1262" s="137"/>
      <c r="I1262" s="137"/>
      <c r="J1262" s="137"/>
      <c r="K1262" s="137"/>
      <c r="L1262" s="137"/>
      <c r="M1262" s="137"/>
    </row>
    <row r="1263" spans="1:13">
      <c r="A1263" s="143"/>
      <c r="B1263" s="136"/>
      <c r="C1263" s="137"/>
      <c r="D1263" s="137"/>
      <c r="E1263" s="137"/>
      <c r="F1263" s="137"/>
      <c r="G1263" s="137"/>
      <c r="H1263" s="137"/>
      <c r="I1263" s="137"/>
      <c r="J1263" s="137"/>
      <c r="K1263" s="137"/>
      <c r="L1263" s="137"/>
      <c r="M1263" s="137"/>
    </row>
    <row r="1264" spans="1:13">
      <c r="A1264" s="143"/>
      <c r="B1264" s="136"/>
      <c r="C1264" s="137"/>
      <c r="D1264" s="137"/>
      <c r="E1264" s="137"/>
      <c r="F1264" s="137"/>
      <c r="G1264" s="137"/>
      <c r="H1264" s="137"/>
      <c r="I1264" s="137"/>
      <c r="J1264" s="137"/>
      <c r="K1264" s="137"/>
      <c r="L1264" s="137"/>
      <c r="M1264" s="137"/>
    </row>
    <row r="1265" spans="1:13">
      <c r="A1265" s="143"/>
      <c r="B1265" s="136"/>
      <c r="C1265" s="137"/>
      <c r="D1265" s="137"/>
      <c r="E1265" s="137"/>
      <c r="F1265" s="137"/>
      <c r="G1265" s="137"/>
      <c r="H1265" s="137"/>
      <c r="I1265" s="137"/>
      <c r="J1265" s="137"/>
      <c r="K1265" s="137"/>
      <c r="L1265" s="137"/>
      <c r="M1265" s="137"/>
    </row>
    <row r="1266" spans="1:13">
      <c r="A1266" s="143"/>
      <c r="B1266" s="136"/>
      <c r="C1266" s="137"/>
      <c r="D1266" s="137"/>
      <c r="E1266" s="137"/>
      <c r="F1266" s="137"/>
      <c r="G1266" s="137"/>
      <c r="H1266" s="137"/>
      <c r="I1266" s="137"/>
      <c r="J1266" s="137"/>
      <c r="K1266" s="137"/>
      <c r="L1266" s="137"/>
      <c r="M1266" s="137"/>
    </row>
    <row r="1267" spans="1:13">
      <c r="A1267" s="143"/>
      <c r="B1267" s="136"/>
      <c r="C1267" s="137"/>
      <c r="D1267" s="137"/>
      <c r="E1267" s="137"/>
      <c r="F1267" s="137"/>
      <c r="G1267" s="137"/>
      <c r="H1267" s="137"/>
      <c r="I1267" s="137"/>
      <c r="J1267" s="137"/>
      <c r="K1267" s="137"/>
      <c r="L1267" s="137"/>
      <c r="M1267" s="137"/>
    </row>
    <row r="1268" spans="1:13">
      <c r="A1268" s="143"/>
      <c r="B1268" s="136"/>
      <c r="C1268" s="137"/>
      <c r="D1268" s="137"/>
      <c r="E1268" s="137"/>
      <c r="F1268" s="137"/>
      <c r="G1268" s="137"/>
      <c r="H1268" s="137"/>
      <c r="I1268" s="137"/>
      <c r="J1268" s="137"/>
      <c r="K1268" s="137"/>
      <c r="L1268" s="137"/>
      <c r="M1268" s="137"/>
    </row>
    <row r="1269" spans="1:13">
      <c r="A1269" s="143"/>
      <c r="B1269" s="136"/>
      <c r="C1269" s="137"/>
      <c r="D1269" s="137"/>
      <c r="E1269" s="137"/>
      <c r="F1269" s="137"/>
      <c r="G1269" s="137"/>
      <c r="H1269" s="137"/>
      <c r="I1269" s="137"/>
      <c r="J1269" s="137"/>
      <c r="K1269" s="137"/>
      <c r="L1269" s="137"/>
      <c r="M1269" s="137"/>
    </row>
    <row r="1270" spans="1:13">
      <c r="A1270" s="143"/>
      <c r="B1270" s="136"/>
      <c r="C1270" s="137"/>
      <c r="D1270" s="137"/>
      <c r="E1270" s="137"/>
      <c r="F1270" s="137"/>
      <c r="G1270" s="137"/>
      <c r="H1270" s="137"/>
      <c r="I1270" s="137"/>
      <c r="J1270" s="137"/>
      <c r="K1270" s="137"/>
      <c r="L1270" s="137"/>
      <c r="M1270" s="137"/>
    </row>
    <row r="1271" spans="1:13">
      <c r="A1271" s="143"/>
      <c r="B1271" s="136"/>
      <c r="C1271" s="137"/>
      <c r="D1271" s="137"/>
      <c r="E1271" s="137"/>
      <c r="F1271" s="137"/>
      <c r="G1271" s="137"/>
      <c r="H1271" s="137"/>
      <c r="I1271" s="137"/>
      <c r="J1271" s="137"/>
      <c r="K1271" s="137"/>
      <c r="L1271" s="137"/>
      <c r="M1271" s="137"/>
    </row>
    <row r="1272" spans="1:13">
      <c r="A1272" s="143"/>
      <c r="B1272" s="136"/>
      <c r="C1272" s="137"/>
      <c r="D1272" s="137"/>
      <c r="E1272" s="137"/>
      <c r="F1272" s="137"/>
      <c r="G1272" s="137"/>
      <c r="H1272" s="137"/>
      <c r="I1272" s="137"/>
      <c r="J1272" s="137"/>
      <c r="K1272" s="137"/>
      <c r="L1272" s="137"/>
      <c r="M1272" s="137"/>
    </row>
    <row r="1273" spans="1:13">
      <c r="A1273" s="143"/>
      <c r="B1273" s="136"/>
      <c r="C1273" s="137"/>
      <c r="D1273" s="137"/>
      <c r="E1273" s="137"/>
      <c r="F1273" s="137"/>
      <c r="G1273" s="137"/>
      <c r="H1273" s="137"/>
      <c r="I1273" s="137"/>
      <c r="J1273" s="137"/>
      <c r="K1273" s="137"/>
      <c r="L1273" s="137"/>
      <c r="M1273" s="137"/>
    </row>
    <row r="1274" spans="1:13">
      <c r="A1274" s="143"/>
      <c r="B1274" s="136"/>
      <c r="C1274" s="137"/>
      <c r="D1274" s="137"/>
      <c r="E1274" s="137"/>
      <c r="F1274" s="137"/>
      <c r="G1274" s="137"/>
      <c r="H1274" s="137"/>
      <c r="I1274" s="137"/>
      <c r="J1274" s="137"/>
      <c r="K1274" s="137"/>
      <c r="L1274" s="137"/>
      <c r="M1274" s="137"/>
    </row>
    <row r="1275" spans="1:13">
      <c r="A1275" s="143"/>
      <c r="B1275" s="136"/>
      <c r="C1275" s="137"/>
      <c r="D1275" s="137"/>
      <c r="E1275" s="137"/>
      <c r="F1275" s="137"/>
      <c r="G1275" s="137"/>
      <c r="H1275" s="137"/>
      <c r="I1275" s="137"/>
      <c r="J1275" s="137"/>
      <c r="K1275" s="137"/>
      <c r="L1275" s="137"/>
      <c r="M1275" s="137"/>
    </row>
    <row r="1276" spans="1:13">
      <c r="A1276" s="143"/>
      <c r="B1276" s="136"/>
      <c r="C1276" s="137"/>
      <c r="D1276" s="137"/>
      <c r="E1276" s="137"/>
      <c r="F1276" s="137"/>
      <c r="G1276" s="137"/>
      <c r="H1276" s="137"/>
      <c r="I1276" s="137"/>
      <c r="J1276" s="137"/>
      <c r="K1276" s="137"/>
      <c r="L1276" s="137"/>
      <c r="M1276" s="137"/>
    </row>
    <row r="1277" spans="1:13">
      <c r="A1277" s="143"/>
      <c r="B1277" s="136"/>
      <c r="C1277" s="137"/>
      <c r="D1277" s="137"/>
      <c r="E1277" s="137"/>
      <c r="F1277" s="137"/>
      <c r="G1277" s="137"/>
      <c r="H1277" s="137"/>
      <c r="I1277" s="137"/>
      <c r="J1277" s="137"/>
      <c r="K1277" s="137"/>
      <c r="L1277" s="137"/>
      <c r="M1277" s="137"/>
    </row>
    <row r="1278" spans="1:13">
      <c r="A1278" s="143"/>
      <c r="B1278" s="136"/>
      <c r="C1278" s="137"/>
      <c r="D1278" s="137"/>
      <c r="E1278" s="137"/>
      <c r="F1278" s="137"/>
      <c r="G1278" s="137"/>
      <c r="H1278" s="137"/>
      <c r="I1278" s="137"/>
      <c r="J1278" s="137"/>
      <c r="K1278" s="137"/>
      <c r="L1278" s="137"/>
      <c r="M1278" s="137"/>
    </row>
    <row r="1279" spans="1:13">
      <c r="A1279" s="143"/>
      <c r="B1279" s="136"/>
      <c r="C1279" s="137"/>
      <c r="D1279" s="137"/>
      <c r="E1279" s="137"/>
      <c r="F1279" s="137"/>
      <c r="G1279" s="137"/>
      <c r="H1279" s="137"/>
      <c r="I1279" s="137"/>
      <c r="J1279" s="137"/>
      <c r="K1279" s="137"/>
      <c r="L1279" s="137"/>
      <c r="M1279" s="137"/>
    </row>
    <row r="1280" spans="1:13">
      <c r="A1280" s="143"/>
      <c r="B1280" s="136"/>
      <c r="C1280" s="137"/>
      <c r="D1280" s="137"/>
      <c r="E1280" s="137"/>
      <c r="F1280" s="137"/>
      <c r="G1280" s="137"/>
      <c r="H1280" s="137"/>
      <c r="I1280" s="137"/>
      <c r="J1280" s="137"/>
      <c r="K1280" s="137"/>
      <c r="L1280" s="137"/>
      <c r="M1280" s="137"/>
    </row>
    <row r="1281" spans="1:13">
      <c r="A1281" s="143"/>
      <c r="B1281" s="136"/>
      <c r="C1281" s="137"/>
      <c r="D1281" s="137"/>
      <c r="E1281" s="137"/>
      <c r="F1281" s="137"/>
      <c r="G1281" s="137"/>
      <c r="H1281" s="137"/>
      <c r="I1281" s="137"/>
      <c r="J1281" s="137"/>
      <c r="K1281" s="137"/>
      <c r="L1281" s="137"/>
      <c r="M1281" s="137"/>
    </row>
    <row r="1282" spans="1:13">
      <c r="A1282" s="143"/>
      <c r="B1282" s="136"/>
      <c r="C1282" s="137"/>
      <c r="D1282" s="137"/>
      <c r="E1282" s="137"/>
      <c r="F1282" s="137"/>
      <c r="G1282" s="137"/>
      <c r="H1282" s="137"/>
      <c r="I1282" s="137"/>
      <c r="J1282" s="137"/>
      <c r="K1282" s="137"/>
      <c r="L1282" s="137"/>
      <c r="M1282" s="137"/>
    </row>
    <row r="1283" spans="1:13">
      <c r="A1283" s="143"/>
      <c r="B1283" s="136"/>
      <c r="C1283" s="137"/>
      <c r="D1283" s="137"/>
      <c r="E1283" s="137"/>
      <c r="F1283" s="137"/>
      <c r="G1283" s="137"/>
      <c r="H1283" s="137"/>
      <c r="I1283" s="137"/>
      <c r="J1283" s="137"/>
      <c r="K1283" s="137"/>
      <c r="L1283" s="137"/>
      <c r="M1283" s="137"/>
    </row>
    <row r="1284" spans="1:13">
      <c r="A1284" s="143"/>
      <c r="B1284" s="136"/>
      <c r="C1284" s="137"/>
      <c r="D1284" s="137"/>
      <c r="E1284" s="137"/>
      <c r="F1284" s="137"/>
      <c r="G1284" s="137"/>
      <c r="H1284" s="137"/>
      <c r="I1284" s="137"/>
      <c r="J1284" s="137"/>
      <c r="K1284" s="137"/>
      <c r="L1284" s="137"/>
      <c r="M1284" s="137"/>
    </row>
    <row r="1285" spans="1:13">
      <c r="A1285" s="143"/>
      <c r="B1285" s="136"/>
      <c r="C1285" s="137"/>
      <c r="D1285" s="137"/>
      <c r="E1285" s="137"/>
      <c r="F1285" s="137"/>
      <c r="G1285" s="137"/>
      <c r="H1285" s="137"/>
      <c r="I1285" s="137"/>
      <c r="J1285" s="137"/>
      <c r="K1285" s="137"/>
      <c r="L1285" s="137"/>
      <c r="M1285" s="137"/>
    </row>
    <row r="1286" spans="1:13">
      <c r="A1286" s="143"/>
      <c r="B1286" s="136"/>
      <c r="C1286" s="137"/>
      <c r="D1286" s="137"/>
      <c r="E1286" s="137"/>
      <c r="F1286" s="137"/>
      <c r="G1286" s="137"/>
      <c r="H1286" s="137"/>
      <c r="I1286" s="137"/>
      <c r="J1286" s="137"/>
      <c r="K1286" s="137"/>
      <c r="L1286" s="137"/>
      <c r="M1286" s="137"/>
    </row>
    <row r="1287" spans="1:13">
      <c r="A1287" s="143"/>
      <c r="B1287" s="136"/>
      <c r="C1287" s="137"/>
      <c r="D1287" s="137"/>
      <c r="E1287" s="137"/>
      <c r="F1287" s="137"/>
      <c r="G1287" s="137"/>
      <c r="H1287" s="137"/>
      <c r="I1287" s="137"/>
      <c r="J1287" s="137"/>
      <c r="K1287" s="137"/>
      <c r="L1287" s="137"/>
      <c r="M1287" s="137"/>
    </row>
    <row r="1288" spans="1:13">
      <c r="A1288" s="143"/>
      <c r="B1288" s="136"/>
      <c r="C1288" s="137"/>
      <c r="D1288" s="137"/>
      <c r="E1288" s="137"/>
      <c r="F1288" s="137"/>
      <c r="G1288" s="137"/>
      <c r="H1288" s="137"/>
      <c r="I1288" s="137"/>
      <c r="J1288" s="137"/>
      <c r="K1288" s="137"/>
      <c r="L1288" s="137"/>
      <c r="M1288" s="137"/>
    </row>
    <row r="1289" spans="1:13">
      <c r="A1289" s="143"/>
      <c r="B1289" s="136"/>
      <c r="C1289" s="137"/>
      <c r="D1289" s="137"/>
      <c r="E1289" s="137"/>
      <c r="F1289" s="137"/>
      <c r="G1289" s="137"/>
      <c r="H1289" s="137"/>
      <c r="I1289" s="137"/>
      <c r="J1289" s="137"/>
      <c r="K1289" s="137"/>
      <c r="L1289" s="137"/>
      <c r="M1289" s="137"/>
    </row>
    <row r="1290" spans="1:13">
      <c r="A1290" s="143"/>
      <c r="B1290" s="136"/>
      <c r="C1290" s="137"/>
      <c r="D1290" s="137"/>
      <c r="E1290" s="137"/>
      <c r="F1290" s="137"/>
      <c r="G1290" s="137"/>
      <c r="H1290" s="137"/>
      <c r="I1290" s="137"/>
      <c r="J1290" s="137"/>
      <c r="K1290" s="137"/>
      <c r="L1290" s="137"/>
      <c r="M1290" s="137"/>
    </row>
    <row r="1291" spans="1:13">
      <c r="A1291" s="143"/>
      <c r="B1291" s="136"/>
      <c r="C1291" s="137"/>
      <c r="D1291" s="137"/>
      <c r="E1291" s="137"/>
      <c r="F1291" s="137"/>
      <c r="G1291" s="137"/>
      <c r="H1291" s="137"/>
      <c r="I1291" s="137"/>
      <c r="J1291" s="137"/>
      <c r="K1291" s="137"/>
      <c r="L1291" s="137"/>
      <c r="M1291" s="137"/>
    </row>
    <row r="1292" spans="1:13">
      <c r="A1292" s="143"/>
      <c r="B1292" s="136"/>
      <c r="C1292" s="137"/>
      <c r="D1292" s="137"/>
      <c r="E1292" s="137"/>
      <c r="F1292" s="137"/>
      <c r="G1292" s="137"/>
      <c r="H1292" s="137"/>
      <c r="I1292" s="137"/>
      <c r="J1292" s="137"/>
      <c r="K1292" s="137"/>
      <c r="L1292" s="137"/>
      <c r="M1292" s="137"/>
    </row>
    <row r="1293" spans="1:13">
      <c r="A1293" s="143"/>
      <c r="B1293" s="136"/>
      <c r="C1293" s="137"/>
      <c r="D1293" s="137"/>
      <c r="E1293" s="137"/>
      <c r="F1293" s="137"/>
      <c r="G1293" s="137"/>
      <c r="H1293" s="137"/>
      <c r="I1293" s="137"/>
      <c r="J1293" s="137"/>
      <c r="K1293" s="137"/>
      <c r="L1293" s="137"/>
      <c r="M1293" s="137"/>
    </row>
    <row r="1294" spans="1:13">
      <c r="A1294" s="143"/>
      <c r="B1294" s="136"/>
      <c r="C1294" s="137"/>
      <c r="D1294" s="137"/>
      <c r="E1294" s="137"/>
      <c r="F1294" s="137"/>
      <c r="G1294" s="137"/>
      <c r="H1294" s="137"/>
      <c r="I1294" s="137"/>
      <c r="J1294" s="137"/>
      <c r="K1294" s="137"/>
      <c r="L1294" s="137"/>
      <c r="M1294" s="137"/>
    </row>
    <row r="1295" spans="1:13">
      <c r="A1295" s="143"/>
      <c r="B1295" s="136"/>
      <c r="C1295" s="137"/>
      <c r="D1295" s="137"/>
      <c r="E1295" s="137"/>
      <c r="F1295" s="137"/>
      <c r="G1295" s="137"/>
      <c r="H1295" s="137"/>
      <c r="I1295" s="137"/>
      <c r="J1295" s="137"/>
      <c r="K1295" s="137"/>
      <c r="L1295" s="137"/>
      <c r="M1295" s="137"/>
    </row>
    <row r="1296" spans="1:13">
      <c r="A1296" s="143"/>
      <c r="B1296" s="136"/>
      <c r="C1296" s="137"/>
      <c r="D1296" s="137"/>
      <c r="E1296" s="137"/>
      <c r="F1296" s="137"/>
      <c r="G1296" s="137"/>
      <c r="H1296" s="137"/>
      <c r="I1296" s="137"/>
      <c r="J1296" s="137"/>
      <c r="K1296" s="137"/>
      <c r="L1296" s="137"/>
      <c r="M1296" s="137"/>
    </row>
    <row r="1297" spans="1:13">
      <c r="A1297" s="143"/>
      <c r="B1297" s="136"/>
      <c r="C1297" s="137"/>
      <c r="D1297" s="137"/>
      <c r="E1297" s="137"/>
      <c r="F1297" s="137"/>
      <c r="G1297" s="137"/>
      <c r="H1297" s="137"/>
      <c r="I1297" s="137"/>
      <c r="J1297" s="137"/>
      <c r="K1297" s="137"/>
      <c r="L1297" s="137"/>
      <c r="M1297" s="137"/>
    </row>
    <row r="1298" spans="1:13">
      <c r="A1298" s="143"/>
      <c r="B1298" s="136"/>
      <c r="C1298" s="137"/>
      <c r="D1298" s="137"/>
      <c r="E1298" s="137"/>
      <c r="F1298" s="137"/>
      <c r="G1298" s="137"/>
      <c r="H1298" s="137"/>
      <c r="I1298" s="137"/>
      <c r="J1298" s="137"/>
      <c r="K1298" s="137"/>
      <c r="L1298" s="137"/>
      <c r="M1298" s="137"/>
    </row>
    <row r="1299" spans="1:13">
      <c r="A1299" s="143"/>
      <c r="B1299" s="136"/>
      <c r="C1299" s="137"/>
      <c r="D1299" s="137"/>
      <c r="E1299" s="137"/>
      <c r="F1299" s="137"/>
      <c r="G1299" s="137"/>
      <c r="H1299" s="137"/>
      <c r="I1299" s="137"/>
      <c r="J1299" s="137"/>
      <c r="K1299" s="137"/>
      <c r="L1299" s="137"/>
      <c r="M1299" s="137"/>
    </row>
    <row r="1300" spans="1:13">
      <c r="A1300" s="143"/>
      <c r="B1300" s="136"/>
      <c r="C1300" s="137"/>
      <c r="D1300" s="137"/>
      <c r="E1300" s="137"/>
      <c r="F1300" s="137"/>
      <c r="G1300" s="137"/>
      <c r="H1300" s="137"/>
      <c r="I1300" s="137"/>
      <c r="J1300" s="137"/>
      <c r="K1300" s="137"/>
      <c r="L1300" s="137"/>
      <c r="M1300" s="137"/>
    </row>
    <row r="1301" spans="1:13">
      <c r="A1301" s="143"/>
      <c r="B1301" s="136"/>
      <c r="C1301" s="137"/>
      <c r="D1301" s="137"/>
      <c r="E1301" s="137"/>
      <c r="F1301" s="137"/>
      <c r="G1301" s="137"/>
      <c r="H1301" s="137"/>
      <c r="I1301" s="137"/>
      <c r="J1301" s="137"/>
      <c r="K1301" s="137"/>
      <c r="L1301" s="137"/>
      <c r="M1301" s="137"/>
    </row>
    <row r="1302" spans="1:13">
      <c r="A1302" s="143"/>
      <c r="B1302" s="136"/>
      <c r="C1302" s="137"/>
      <c r="D1302" s="137"/>
      <c r="E1302" s="137"/>
      <c r="F1302" s="137"/>
      <c r="G1302" s="137"/>
      <c r="H1302" s="137"/>
      <c r="I1302" s="137"/>
      <c r="J1302" s="137"/>
      <c r="K1302" s="137"/>
      <c r="L1302" s="137"/>
      <c r="M1302" s="137"/>
    </row>
    <row r="1303" spans="1:13">
      <c r="A1303" s="143"/>
      <c r="B1303" s="136"/>
      <c r="C1303" s="137"/>
      <c r="D1303" s="137"/>
      <c r="E1303" s="137"/>
      <c r="F1303" s="137"/>
      <c r="G1303" s="137"/>
      <c r="H1303" s="137"/>
      <c r="I1303" s="137"/>
      <c r="J1303" s="137"/>
      <c r="K1303" s="137"/>
      <c r="L1303" s="137"/>
      <c r="M1303" s="137"/>
    </row>
    <row r="1304" spans="1:13">
      <c r="A1304" s="143"/>
      <c r="B1304" s="136"/>
      <c r="C1304" s="137"/>
      <c r="D1304" s="137"/>
      <c r="E1304" s="137"/>
      <c r="F1304" s="137"/>
      <c r="G1304" s="137"/>
      <c r="H1304" s="137"/>
      <c r="I1304" s="137"/>
      <c r="J1304" s="137"/>
      <c r="K1304" s="137"/>
      <c r="L1304" s="137"/>
      <c r="M1304" s="137"/>
    </row>
    <row r="1305" spans="1:13">
      <c r="A1305" s="143"/>
      <c r="B1305" s="136"/>
      <c r="C1305" s="137"/>
      <c r="D1305" s="137"/>
      <c r="E1305" s="137"/>
      <c r="F1305" s="137"/>
      <c r="G1305" s="137"/>
      <c r="H1305" s="137"/>
      <c r="I1305" s="137"/>
      <c r="J1305" s="137"/>
      <c r="K1305" s="137"/>
      <c r="L1305" s="137"/>
      <c r="M1305" s="137"/>
    </row>
    <row r="1306" spans="1:13">
      <c r="A1306" s="143"/>
      <c r="B1306" s="136"/>
      <c r="C1306" s="137"/>
      <c r="D1306" s="137"/>
      <c r="E1306" s="137"/>
      <c r="F1306" s="137"/>
      <c r="G1306" s="137"/>
      <c r="H1306" s="137"/>
      <c r="I1306" s="137"/>
      <c r="J1306" s="137"/>
      <c r="K1306" s="137"/>
      <c r="L1306" s="137"/>
      <c r="M1306" s="137"/>
    </row>
    <row r="1307" spans="1:13">
      <c r="A1307" s="143"/>
      <c r="B1307" s="136"/>
      <c r="C1307" s="137"/>
      <c r="D1307" s="137"/>
      <c r="E1307" s="137"/>
      <c r="F1307" s="137"/>
      <c r="G1307" s="137"/>
      <c r="H1307" s="137"/>
      <c r="I1307" s="137"/>
      <c r="J1307" s="137"/>
      <c r="K1307" s="137"/>
      <c r="L1307" s="137"/>
      <c r="M1307" s="137"/>
    </row>
    <row r="1308" spans="1:13">
      <c r="A1308" s="143"/>
      <c r="B1308" s="136"/>
      <c r="C1308" s="137"/>
      <c r="D1308" s="137"/>
      <c r="E1308" s="137"/>
      <c r="F1308" s="137"/>
      <c r="G1308" s="137"/>
      <c r="H1308" s="137"/>
      <c r="I1308" s="137"/>
      <c r="J1308" s="137"/>
      <c r="K1308" s="137"/>
      <c r="L1308" s="137"/>
      <c r="M1308" s="137"/>
    </row>
    <row r="1309" spans="1:13">
      <c r="A1309" s="143"/>
      <c r="B1309" s="136"/>
      <c r="C1309" s="137"/>
      <c r="D1309" s="137"/>
      <c r="E1309" s="137"/>
      <c r="F1309" s="137"/>
      <c r="G1309" s="137"/>
      <c r="H1309" s="137"/>
      <c r="I1309" s="137"/>
      <c r="J1309" s="137"/>
      <c r="K1309" s="137"/>
      <c r="L1309" s="137"/>
      <c r="M1309" s="137"/>
    </row>
    <row r="1310" spans="1:13">
      <c r="A1310" s="143"/>
      <c r="B1310" s="136"/>
      <c r="C1310" s="137"/>
      <c r="D1310" s="137"/>
      <c r="E1310" s="137"/>
      <c r="F1310" s="137"/>
      <c r="G1310" s="137"/>
      <c r="H1310" s="137"/>
      <c r="I1310" s="137"/>
      <c r="J1310" s="137"/>
      <c r="K1310" s="137"/>
      <c r="L1310" s="137"/>
      <c r="M1310" s="137"/>
    </row>
    <row r="1311" spans="1:13">
      <c r="A1311" s="143"/>
      <c r="B1311" s="136"/>
      <c r="C1311" s="137"/>
      <c r="D1311" s="137"/>
      <c r="E1311" s="137"/>
      <c r="F1311" s="137"/>
      <c r="G1311" s="137"/>
      <c r="H1311" s="137"/>
      <c r="I1311" s="137"/>
      <c r="J1311" s="137"/>
      <c r="K1311" s="137"/>
      <c r="L1311" s="137"/>
      <c r="M1311" s="137"/>
    </row>
    <row r="1312" spans="1:13">
      <c r="A1312" s="143"/>
      <c r="B1312" s="136"/>
      <c r="C1312" s="137"/>
      <c r="D1312" s="137"/>
      <c r="E1312" s="137"/>
      <c r="F1312" s="137"/>
      <c r="G1312" s="137"/>
      <c r="H1312" s="137"/>
      <c r="I1312" s="137"/>
      <c r="J1312" s="137"/>
      <c r="K1312" s="137"/>
      <c r="L1312" s="137"/>
      <c r="M1312" s="137"/>
    </row>
    <row r="1313" spans="1:13">
      <c r="A1313" s="143"/>
      <c r="B1313" s="136"/>
      <c r="C1313" s="137"/>
      <c r="D1313" s="137"/>
      <c r="E1313" s="137"/>
      <c r="F1313" s="137"/>
      <c r="G1313" s="137"/>
      <c r="H1313" s="137"/>
      <c r="I1313" s="137"/>
      <c r="J1313" s="137"/>
      <c r="K1313" s="137"/>
      <c r="L1313" s="137"/>
      <c r="M1313" s="137"/>
    </row>
    <row r="1314" spans="1:13">
      <c r="A1314" s="143"/>
      <c r="B1314" s="136"/>
      <c r="C1314" s="137"/>
      <c r="D1314" s="137"/>
      <c r="E1314" s="137"/>
      <c r="F1314" s="137"/>
      <c r="G1314" s="137"/>
      <c r="H1314" s="137"/>
      <c r="I1314" s="137"/>
      <c r="J1314" s="137"/>
      <c r="K1314" s="137"/>
      <c r="L1314" s="137"/>
      <c r="M1314" s="137"/>
    </row>
    <row r="1315" spans="1:13">
      <c r="A1315" s="143"/>
      <c r="B1315" s="136"/>
      <c r="C1315" s="137"/>
      <c r="D1315" s="137"/>
      <c r="E1315" s="137"/>
      <c r="F1315" s="137"/>
      <c r="G1315" s="137"/>
      <c r="H1315" s="137"/>
      <c r="I1315" s="137"/>
      <c r="J1315" s="137"/>
      <c r="K1315" s="137"/>
      <c r="L1315" s="137"/>
      <c r="M1315" s="137"/>
    </row>
    <row r="1316" spans="1:13">
      <c r="A1316" s="143"/>
      <c r="B1316" s="136"/>
      <c r="C1316" s="137"/>
      <c r="D1316" s="137"/>
      <c r="E1316" s="137"/>
      <c r="F1316" s="137"/>
      <c r="G1316" s="137"/>
      <c r="H1316" s="137"/>
      <c r="I1316" s="137"/>
      <c r="J1316" s="137"/>
      <c r="K1316" s="137"/>
      <c r="L1316" s="137"/>
      <c r="M1316" s="137"/>
    </row>
    <row r="1317" spans="1:13">
      <c r="A1317" s="143"/>
      <c r="B1317" s="136"/>
      <c r="C1317" s="137"/>
      <c r="D1317" s="137"/>
      <c r="E1317" s="137"/>
      <c r="F1317" s="137"/>
      <c r="G1317" s="137"/>
      <c r="H1317" s="137"/>
      <c r="I1317" s="137"/>
      <c r="J1317" s="137"/>
      <c r="K1317" s="137"/>
      <c r="L1317" s="137"/>
      <c r="M1317" s="137"/>
    </row>
    <row r="1318" spans="1:13">
      <c r="A1318" s="143"/>
      <c r="B1318" s="136"/>
      <c r="C1318" s="137"/>
      <c r="D1318" s="137"/>
      <c r="E1318" s="137"/>
      <c r="F1318" s="137"/>
      <c r="G1318" s="137"/>
      <c r="H1318" s="137"/>
      <c r="I1318" s="137"/>
      <c r="J1318" s="137"/>
      <c r="K1318" s="137"/>
      <c r="L1318" s="137"/>
      <c r="M1318" s="137"/>
    </row>
    <row r="1319" spans="1:13">
      <c r="A1319" s="143"/>
      <c r="B1319" s="136"/>
      <c r="C1319" s="137"/>
      <c r="D1319" s="137"/>
      <c r="E1319" s="137"/>
      <c r="F1319" s="137"/>
      <c r="G1319" s="137"/>
      <c r="H1319" s="137"/>
      <c r="I1319" s="137"/>
      <c r="J1319" s="137"/>
      <c r="K1319" s="137"/>
      <c r="L1319" s="137"/>
      <c r="M1319" s="137"/>
    </row>
    <row r="1320" spans="1:13">
      <c r="A1320" s="143"/>
      <c r="B1320" s="136"/>
      <c r="C1320" s="137"/>
      <c r="D1320" s="137"/>
      <c r="E1320" s="137"/>
      <c r="F1320" s="137"/>
      <c r="G1320" s="137"/>
      <c r="H1320" s="137"/>
      <c r="I1320" s="137"/>
      <c r="J1320" s="137"/>
      <c r="K1320" s="137"/>
      <c r="L1320" s="137"/>
      <c r="M1320" s="137"/>
    </row>
    <row r="1321" spans="1:13">
      <c r="A1321" s="143"/>
      <c r="B1321" s="136"/>
      <c r="C1321" s="137"/>
      <c r="D1321" s="137"/>
      <c r="E1321" s="137"/>
      <c r="F1321" s="137"/>
      <c r="G1321" s="137"/>
      <c r="H1321" s="137"/>
      <c r="I1321" s="137"/>
      <c r="J1321" s="137"/>
      <c r="K1321" s="137"/>
      <c r="L1321" s="137"/>
      <c r="M1321" s="137"/>
    </row>
    <row r="1322" spans="1:13">
      <c r="A1322" s="143"/>
      <c r="B1322" s="136"/>
      <c r="C1322" s="137"/>
      <c r="D1322" s="137"/>
      <c r="E1322" s="137"/>
      <c r="F1322" s="137"/>
      <c r="G1322" s="137"/>
      <c r="H1322" s="137"/>
      <c r="I1322" s="137"/>
      <c r="J1322" s="137"/>
      <c r="K1322" s="137"/>
      <c r="L1322" s="137"/>
      <c r="M1322" s="137"/>
    </row>
    <row r="1323" spans="1:13">
      <c r="A1323" s="143"/>
      <c r="B1323" s="136"/>
      <c r="C1323" s="137"/>
      <c r="D1323" s="137"/>
      <c r="E1323" s="137"/>
      <c r="F1323" s="137"/>
      <c r="G1323" s="137"/>
      <c r="H1323" s="137"/>
      <c r="I1323" s="137"/>
      <c r="J1323" s="137"/>
      <c r="K1323" s="137"/>
      <c r="L1323" s="137"/>
      <c r="M1323" s="137"/>
    </row>
    <row r="1324" spans="1:13">
      <c r="A1324" s="143"/>
      <c r="B1324" s="136"/>
      <c r="C1324" s="137"/>
      <c r="D1324" s="137"/>
      <c r="E1324" s="137"/>
      <c r="F1324" s="137"/>
      <c r="G1324" s="137"/>
      <c r="H1324" s="137"/>
      <c r="I1324" s="137"/>
      <c r="J1324" s="137"/>
      <c r="K1324" s="137"/>
      <c r="L1324" s="137"/>
      <c r="M1324" s="137"/>
    </row>
    <row r="1325" spans="1:13">
      <c r="A1325" s="143"/>
      <c r="B1325" s="136"/>
      <c r="C1325" s="137"/>
      <c r="D1325" s="137"/>
      <c r="E1325" s="137"/>
      <c r="F1325" s="137"/>
      <c r="G1325" s="137"/>
      <c r="H1325" s="137"/>
      <c r="I1325" s="137"/>
      <c r="J1325" s="137"/>
      <c r="K1325" s="137"/>
      <c r="L1325" s="137"/>
      <c r="M1325" s="137"/>
    </row>
    <row r="1326" spans="1:13">
      <c r="A1326" s="143"/>
      <c r="B1326" s="136"/>
      <c r="C1326" s="137"/>
      <c r="D1326" s="137"/>
      <c r="E1326" s="137"/>
      <c r="F1326" s="137"/>
      <c r="G1326" s="137"/>
      <c r="H1326" s="137"/>
      <c r="I1326" s="137"/>
      <c r="J1326" s="137"/>
      <c r="K1326" s="137"/>
      <c r="L1326" s="137"/>
      <c r="M1326" s="137"/>
    </row>
    <row r="1327" spans="1:13">
      <c r="A1327" s="143"/>
      <c r="B1327" s="136"/>
      <c r="C1327" s="137"/>
      <c r="D1327" s="137"/>
      <c r="E1327" s="137"/>
      <c r="F1327" s="137"/>
      <c r="G1327" s="137"/>
      <c r="H1327" s="137"/>
      <c r="I1327" s="137"/>
      <c r="J1327" s="137"/>
      <c r="K1327" s="137"/>
      <c r="L1327" s="137"/>
      <c r="M1327" s="137"/>
    </row>
    <row r="1328" spans="1:13">
      <c r="A1328" s="143"/>
      <c r="B1328" s="136"/>
      <c r="C1328" s="137"/>
      <c r="D1328" s="137"/>
      <c r="E1328" s="137"/>
      <c r="F1328" s="137"/>
      <c r="G1328" s="137"/>
      <c r="H1328" s="137"/>
      <c r="I1328" s="137"/>
      <c r="J1328" s="137"/>
      <c r="K1328" s="137"/>
      <c r="L1328" s="137"/>
      <c r="M1328" s="137"/>
    </row>
    <row r="1329" spans="1:13">
      <c r="A1329" s="143"/>
      <c r="B1329" s="136"/>
      <c r="C1329" s="137"/>
      <c r="D1329" s="137"/>
      <c r="E1329" s="137"/>
      <c r="F1329" s="137"/>
      <c r="G1329" s="137"/>
      <c r="H1329" s="137"/>
      <c r="I1329" s="137"/>
      <c r="J1329" s="137"/>
      <c r="K1329" s="137"/>
      <c r="L1329" s="137"/>
      <c r="M1329" s="137"/>
    </row>
    <row r="1330" spans="1:13">
      <c r="A1330" s="143"/>
      <c r="B1330" s="136"/>
      <c r="C1330" s="137"/>
      <c r="D1330" s="137"/>
      <c r="E1330" s="137"/>
      <c r="F1330" s="137"/>
      <c r="G1330" s="137"/>
      <c r="H1330" s="137"/>
      <c r="I1330" s="137"/>
      <c r="J1330" s="137"/>
      <c r="K1330" s="137"/>
      <c r="L1330" s="137"/>
      <c r="M1330" s="137"/>
    </row>
    <row r="1331" spans="1:13">
      <c r="A1331" s="143"/>
      <c r="B1331" s="136"/>
      <c r="C1331" s="137"/>
      <c r="D1331" s="137"/>
      <c r="E1331" s="137"/>
      <c r="F1331" s="137"/>
      <c r="G1331" s="137"/>
      <c r="H1331" s="137"/>
      <c r="I1331" s="137"/>
      <c r="J1331" s="137"/>
      <c r="K1331" s="137"/>
      <c r="L1331" s="137"/>
      <c r="M1331" s="137"/>
    </row>
    <row r="1332" spans="1:13">
      <c r="A1332" s="143"/>
      <c r="B1332" s="136"/>
      <c r="C1332" s="137"/>
      <c r="D1332" s="137"/>
      <c r="E1332" s="137"/>
      <c r="F1332" s="137"/>
      <c r="G1332" s="137"/>
      <c r="H1332" s="137"/>
      <c r="I1332" s="137"/>
      <c r="J1332" s="137"/>
      <c r="K1332" s="137"/>
      <c r="L1332" s="137"/>
      <c r="M1332" s="137"/>
    </row>
    <row r="1333" spans="1:13">
      <c r="A1333" s="143"/>
      <c r="B1333" s="136"/>
      <c r="C1333" s="137"/>
      <c r="D1333" s="137"/>
      <c r="E1333" s="137"/>
      <c r="F1333" s="137"/>
      <c r="G1333" s="137"/>
      <c r="H1333" s="137"/>
      <c r="I1333" s="137"/>
      <c r="J1333" s="137"/>
      <c r="K1333" s="137"/>
      <c r="L1333" s="137"/>
      <c r="M1333" s="137"/>
    </row>
    <row r="1334" spans="1:13">
      <c r="A1334" s="143"/>
      <c r="B1334" s="136"/>
      <c r="C1334" s="137"/>
      <c r="D1334" s="137"/>
      <c r="E1334" s="137"/>
      <c r="F1334" s="137"/>
      <c r="G1334" s="137"/>
      <c r="H1334" s="137"/>
      <c r="I1334" s="137"/>
      <c r="J1334" s="137"/>
      <c r="K1334" s="137"/>
      <c r="L1334" s="137"/>
      <c r="M1334" s="137"/>
    </row>
    <row r="1335" spans="1:13">
      <c r="A1335" s="143"/>
      <c r="B1335" s="136"/>
      <c r="C1335" s="137"/>
      <c r="D1335" s="137"/>
      <c r="E1335" s="137"/>
      <c r="F1335" s="137"/>
      <c r="G1335" s="137"/>
      <c r="H1335" s="137"/>
      <c r="I1335" s="137"/>
      <c r="J1335" s="137"/>
      <c r="K1335" s="137"/>
      <c r="L1335" s="137"/>
      <c r="M1335" s="137"/>
    </row>
    <row r="1336" spans="1:13">
      <c r="A1336" s="143"/>
      <c r="B1336" s="136"/>
      <c r="C1336" s="137"/>
      <c r="D1336" s="137"/>
      <c r="E1336" s="137"/>
      <c r="F1336" s="137"/>
      <c r="G1336" s="137"/>
      <c r="H1336" s="137"/>
      <c r="I1336" s="137"/>
      <c r="J1336" s="137"/>
      <c r="K1336" s="137"/>
      <c r="L1336" s="137"/>
      <c r="M1336" s="137"/>
    </row>
    <row r="1337" spans="1:13">
      <c r="A1337" s="143"/>
      <c r="B1337" s="136"/>
      <c r="C1337" s="137"/>
      <c r="D1337" s="137"/>
      <c r="E1337" s="137"/>
      <c r="F1337" s="137"/>
      <c r="G1337" s="137"/>
      <c r="H1337" s="137"/>
      <c r="I1337" s="137"/>
      <c r="J1337" s="137"/>
      <c r="K1337" s="137"/>
      <c r="L1337" s="137"/>
      <c r="M1337" s="137"/>
    </row>
    <row r="1338" spans="1:13">
      <c r="A1338" s="143"/>
      <c r="B1338" s="136"/>
      <c r="C1338" s="137"/>
      <c r="D1338" s="137"/>
      <c r="E1338" s="137"/>
      <c r="F1338" s="137"/>
      <c r="G1338" s="137"/>
      <c r="H1338" s="137"/>
      <c r="I1338" s="137"/>
      <c r="J1338" s="137"/>
      <c r="K1338" s="137"/>
      <c r="L1338" s="137"/>
      <c r="M1338" s="137"/>
    </row>
    <row r="1339" spans="1:13">
      <c r="A1339" s="143"/>
      <c r="B1339" s="136"/>
      <c r="C1339" s="137"/>
      <c r="D1339" s="137"/>
      <c r="E1339" s="137"/>
      <c r="F1339" s="137"/>
      <c r="G1339" s="137"/>
      <c r="H1339" s="137"/>
      <c r="I1339" s="137"/>
      <c r="J1339" s="137"/>
      <c r="K1339" s="137"/>
      <c r="L1339" s="137"/>
      <c r="M1339" s="137"/>
    </row>
    <row r="1340" spans="1:13">
      <c r="A1340" s="143"/>
      <c r="B1340" s="136"/>
      <c r="C1340" s="137"/>
      <c r="D1340" s="137"/>
      <c r="E1340" s="137"/>
      <c r="F1340" s="137"/>
      <c r="G1340" s="137"/>
      <c r="H1340" s="137"/>
      <c r="I1340" s="137"/>
      <c r="J1340" s="137"/>
      <c r="K1340" s="137"/>
      <c r="L1340" s="137"/>
      <c r="M1340" s="137"/>
    </row>
    <row r="1341" spans="1:13">
      <c r="A1341" s="143"/>
      <c r="B1341" s="136"/>
      <c r="C1341" s="137"/>
      <c r="D1341" s="137"/>
      <c r="E1341" s="137"/>
      <c r="F1341" s="137"/>
      <c r="G1341" s="137"/>
      <c r="H1341" s="137"/>
      <c r="I1341" s="137"/>
      <c r="J1341" s="137"/>
      <c r="K1341" s="137"/>
      <c r="L1341" s="137"/>
      <c r="M1341" s="137"/>
    </row>
    <row r="1342" spans="1:13">
      <c r="A1342" s="143"/>
      <c r="B1342" s="136"/>
      <c r="C1342" s="137"/>
      <c r="D1342" s="137"/>
      <c r="E1342" s="137"/>
      <c r="F1342" s="137"/>
      <c r="G1342" s="137"/>
      <c r="H1342" s="137"/>
      <c r="I1342" s="137"/>
      <c r="J1342" s="137"/>
      <c r="K1342" s="137"/>
      <c r="L1342" s="137"/>
      <c r="M1342" s="137"/>
    </row>
    <row r="1343" spans="1:13">
      <c r="A1343" s="143"/>
      <c r="B1343" s="136"/>
      <c r="C1343" s="137"/>
      <c r="D1343" s="137"/>
      <c r="E1343" s="137"/>
      <c r="F1343" s="137"/>
      <c r="G1343" s="137"/>
      <c r="H1343" s="137"/>
      <c r="I1343" s="137"/>
      <c r="J1343" s="137"/>
      <c r="K1343" s="137"/>
      <c r="L1343" s="137"/>
      <c r="M1343" s="137"/>
    </row>
    <row r="1344" spans="1:13">
      <c r="A1344" s="143"/>
      <c r="B1344" s="136"/>
      <c r="C1344" s="137"/>
      <c r="D1344" s="137"/>
      <c r="E1344" s="137"/>
      <c r="F1344" s="137"/>
      <c r="G1344" s="137"/>
      <c r="H1344" s="137"/>
      <c r="I1344" s="137"/>
      <c r="J1344" s="137"/>
      <c r="K1344" s="137"/>
      <c r="L1344" s="137"/>
      <c r="M1344" s="137"/>
    </row>
    <row r="1345" spans="1:13">
      <c r="A1345" s="143"/>
      <c r="B1345" s="136"/>
      <c r="C1345" s="137"/>
      <c r="D1345" s="137"/>
      <c r="E1345" s="137"/>
      <c r="F1345" s="137"/>
      <c r="G1345" s="137"/>
      <c r="H1345" s="137"/>
      <c r="I1345" s="137"/>
      <c r="J1345" s="137"/>
      <c r="K1345" s="137"/>
      <c r="L1345" s="137"/>
      <c r="M1345" s="137"/>
    </row>
    <row r="1346" spans="1:13">
      <c r="A1346" s="143"/>
      <c r="B1346" s="136"/>
      <c r="C1346" s="137"/>
      <c r="D1346" s="137"/>
      <c r="E1346" s="137"/>
      <c r="F1346" s="137"/>
      <c r="G1346" s="137"/>
      <c r="H1346" s="137"/>
      <c r="I1346" s="137"/>
      <c r="J1346" s="137"/>
      <c r="K1346" s="137"/>
      <c r="L1346" s="137"/>
      <c r="M1346" s="137"/>
    </row>
    <row r="1347" spans="1:13">
      <c r="A1347" s="143"/>
      <c r="B1347" s="136"/>
      <c r="C1347" s="137"/>
      <c r="D1347" s="137"/>
      <c r="E1347" s="137"/>
      <c r="F1347" s="137"/>
      <c r="G1347" s="137"/>
      <c r="H1347" s="137"/>
      <c r="I1347" s="137"/>
      <c r="J1347" s="137"/>
      <c r="K1347" s="137"/>
      <c r="L1347" s="137"/>
      <c r="M1347" s="137"/>
    </row>
    <row r="1348" spans="1:13">
      <c r="A1348" s="143"/>
      <c r="B1348" s="136"/>
      <c r="C1348" s="137"/>
      <c r="D1348" s="137"/>
      <c r="E1348" s="137"/>
      <c r="F1348" s="137"/>
      <c r="G1348" s="137"/>
      <c r="H1348" s="137"/>
      <c r="I1348" s="137"/>
      <c r="J1348" s="137"/>
      <c r="K1348" s="137"/>
      <c r="L1348" s="137"/>
      <c r="M1348" s="137"/>
    </row>
    <row r="1349" spans="1:13">
      <c r="A1349" s="143"/>
      <c r="B1349" s="136"/>
      <c r="C1349" s="137"/>
      <c r="D1349" s="137"/>
      <c r="E1349" s="137"/>
      <c r="F1349" s="137"/>
      <c r="G1349" s="137"/>
      <c r="H1349" s="137"/>
      <c r="I1349" s="137"/>
      <c r="J1349" s="137"/>
      <c r="K1349" s="137"/>
      <c r="L1349" s="137"/>
      <c r="M1349" s="137"/>
    </row>
    <row r="1350" spans="1:13">
      <c r="A1350" s="143"/>
      <c r="B1350" s="136"/>
      <c r="C1350" s="137"/>
      <c r="D1350" s="137"/>
      <c r="E1350" s="137"/>
      <c r="F1350" s="137"/>
      <c r="G1350" s="137"/>
      <c r="H1350" s="137"/>
      <c r="I1350" s="137"/>
      <c r="J1350" s="137"/>
      <c r="K1350" s="137"/>
      <c r="L1350" s="137"/>
      <c r="M1350" s="137"/>
    </row>
    <row r="1351" spans="1:13">
      <c r="A1351" s="143"/>
      <c r="B1351" s="136"/>
      <c r="C1351" s="137"/>
      <c r="D1351" s="137"/>
      <c r="E1351" s="137"/>
      <c r="F1351" s="137"/>
      <c r="G1351" s="137"/>
      <c r="H1351" s="137"/>
      <c r="I1351" s="137"/>
      <c r="J1351" s="137"/>
      <c r="K1351" s="137"/>
      <c r="L1351" s="137"/>
      <c r="M1351" s="137"/>
    </row>
    <row r="1352" spans="1:13">
      <c r="A1352" s="143"/>
      <c r="B1352" s="136"/>
      <c r="C1352" s="137"/>
      <c r="D1352" s="137"/>
      <c r="E1352" s="137"/>
      <c r="F1352" s="137"/>
      <c r="G1352" s="137"/>
      <c r="H1352" s="137"/>
      <c r="I1352" s="137"/>
      <c r="J1352" s="137"/>
      <c r="K1352" s="137"/>
      <c r="L1352" s="137"/>
      <c r="M1352" s="137"/>
    </row>
    <row r="1353" spans="1:13">
      <c r="A1353" s="143"/>
      <c r="B1353" s="136"/>
      <c r="C1353" s="137"/>
      <c r="D1353" s="137"/>
      <c r="E1353" s="137"/>
      <c r="F1353" s="137"/>
      <c r="G1353" s="137"/>
      <c r="H1353" s="137"/>
      <c r="I1353" s="137"/>
      <c r="J1353" s="137"/>
      <c r="K1353" s="137"/>
      <c r="L1353" s="137"/>
      <c r="M1353" s="137"/>
    </row>
    <row r="1354" spans="1:13">
      <c r="A1354" s="143"/>
      <c r="B1354" s="136"/>
      <c r="C1354" s="137"/>
      <c r="D1354" s="137"/>
      <c r="E1354" s="137"/>
      <c r="F1354" s="137"/>
      <c r="G1354" s="137"/>
      <c r="H1354" s="137"/>
      <c r="I1354" s="137"/>
      <c r="J1354" s="137"/>
      <c r="K1354" s="137"/>
      <c r="L1354" s="137"/>
      <c r="M1354" s="137"/>
    </row>
    <row r="1355" spans="1:13">
      <c r="A1355" s="143"/>
      <c r="B1355" s="136"/>
      <c r="C1355" s="137"/>
      <c r="D1355" s="137"/>
      <c r="E1355" s="137"/>
      <c r="F1355" s="137"/>
      <c r="G1355" s="137"/>
      <c r="H1355" s="137"/>
      <c r="I1355" s="137"/>
      <c r="J1355" s="137"/>
      <c r="K1355" s="137"/>
      <c r="L1355" s="137"/>
      <c r="M1355" s="137"/>
    </row>
    <row r="1356" spans="1:13">
      <c r="A1356" s="143"/>
      <c r="B1356" s="136"/>
      <c r="C1356" s="137"/>
      <c r="D1356" s="137"/>
      <c r="E1356" s="137"/>
      <c r="F1356" s="137"/>
      <c r="G1356" s="137"/>
      <c r="H1356" s="137"/>
      <c r="I1356" s="137"/>
      <c r="J1356" s="137"/>
      <c r="K1356" s="137"/>
      <c r="L1356" s="137"/>
      <c r="M1356" s="137"/>
    </row>
    <row r="1357" spans="1:13">
      <c r="A1357" s="143"/>
      <c r="B1357" s="136"/>
      <c r="C1357" s="137"/>
      <c r="D1357" s="137"/>
      <c r="E1357" s="137"/>
      <c r="F1357" s="137"/>
      <c r="G1357" s="137"/>
      <c r="H1357" s="137"/>
      <c r="I1357" s="137"/>
      <c r="J1357" s="137"/>
      <c r="K1357" s="137"/>
      <c r="L1357" s="137"/>
      <c r="M1357" s="137"/>
    </row>
    <row r="1358" spans="1:13">
      <c r="A1358" s="143"/>
      <c r="B1358" s="136"/>
      <c r="C1358" s="137"/>
      <c r="D1358" s="137"/>
      <c r="E1358" s="137"/>
      <c r="F1358" s="137"/>
      <c r="G1358" s="137"/>
      <c r="H1358" s="137"/>
      <c r="I1358" s="137"/>
      <c r="J1358" s="137"/>
      <c r="K1358" s="137"/>
      <c r="L1358" s="137"/>
      <c r="M1358" s="137"/>
    </row>
    <row r="1359" spans="1:13">
      <c r="A1359" s="143"/>
      <c r="B1359" s="136"/>
      <c r="C1359" s="137"/>
      <c r="D1359" s="137"/>
      <c r="E1359" s="137"/>
      <c r="F1359" s="137"/>
      <c r="G1359" s="137"/>
      <c r="H1359" s="137"/>
      <c r="I1359" s="137"/>
      <c r="J1359" s="137"/>
      <c r="K1359" s="137"/>
      <c r="L1359" s="137"/>
      <c r="M1359" s="137"/>
    </row>
    <row r="1360" spans="1:13">
      <c r="A1360" s="143"/>
      <c r="B1360" s="136"/>
      <c r="C1360" s="137"/>
      <c r="D1360" s="137"/>
      <c r="E1360" s="137"/>
      <c r="F1360" s="137"/>
      <c r="G1360" s="137"/>
      <c r="H1360" s="137"/>
      <c r="I1360" s="137"/>
      <c r="J1360" s="137"/>
      <c r="K1360" s="137"/>
      <c r="L1360" s="137"/>
      <c r="M1360" s="137"/>
    </row>
    <row r="1361" spans="1:13">
      <c r="A1361" s="143"/>
      <c r="B1361" s="136"/>
      <c r="C1361" s="137"/>
      <c r="D1361" s="137"/>
      <c r="E1361" s="137"/>
      <c r="F1361" s="137"/>
      <c r="G1361" s="137"/>
      <c r="H1361" s="137"/>
      <c r="I1361" s="137"/>
      <c r="J1361" s="137"/>
      <c r="K1361" s="137"/>
      <c r="L1361" s="137"/>
      <c r="M1361" s="137"/>
    </row>
    <row r="1362" spans="1:13">
      <c r="A1362" s="143"/>
      <c r="B1362" s="136"/>
      <c r="C1362" s="137"/>
      <c r="D1362" s="137"/>
      <c r="E1362" s="137"/>
      <c r="F1362" s="137"/>
      <c r="G1362" s="137"/>
      <c r="H1362" s="137"/>
      <c r="I1362" s="137"/>
      <c r="J1362" s="137"/>
      <c r="K1362" s="137"/>
      <c r="L1362" s="137"/>
      <c r="M1362" s="137"/>
    </row>
    <row r="1363" spans="1:13">
      <c r="A1363" s="143"/>
      <c r="B1363" s="136"/>
      <c r="C1363" s="137"/>
      <c r="D1363" s="137"/>
      <c r="E1363" s="137"/>
      <c r="F1363" s="137"/>
      <c r="G1363" s="137"/>
      <c r="H1363" s="137"/>
      <c r="I1363" s="137"/>
      <c r="J1363" s="137"/>
      <c r="K1363" s="137"/>
      <c r="L1363" s="137"/>
      <c r="M1363" s="137"/>
    </row>
    <row r="1364" spans="1:13">
      <c r="A1364" s="143"/>
      <c r="B1364" s="136"/>
      <c r="C1364" s="137"/>
      <c r="D1364" s="137"/>
      <c r="E1364" s="137"/>
      <c r="F1364" s="137"/>
      <c r="G1364" s="137"/>
      <c r="H1364" s="137"/>
      <c r="I1364" s="137"/>
      <c r="J1364" s="137"/>
      <c r="K1364" s="137"/>
      <c r="L1364" s="137"/>
      <c r="M1364" s="137"/>
    </row>
    <row r="1365" spans="1:13">
      <c r="A1365" s="143"/>
      <c r="B1365" s="136"/>
      <c r="C1365" s="137"/>
      <c r="D1365" s="137"/>
      <c r="E1365" s="137"/>
      <c r="F1365" s="137"/>
      <c r="G1365" s="137"/>
      <c r="H1365" s="137"/>
      <c r="I1365" s="137"/>
      <c r="J1365" s="137"/>
      <c r="K1365" s="137"/>
      <c r="L1365" s="137"/>
      <c r="M1365" s="137"/>
    </row>
    <row r="1366" spans="1:13">
      <c r="A1366" s="143"/>
      <c r="B1366" s="136"/>
      <c r="C1366" s="137"/>
      <c r="D1366" s="137"/>
      <c r="E1366" s="137"/>
      <c r="F1366" s="137"/>
      <c r="G1366" s="137"/>
      <c r="H1366" s="137"/>
      <c r="I1366" s="137"/>
      <c r="J1366" s="137"/>
      <c r="K1366" s="137"/>
      <c r="L1366" s="137"/>
      <c r="M1366" s="137"/>
    </row>
    <row r="1367" spans="1:13">
      <c r="A1367" s="143"/>
      <c r="B1367" s="136"/>
      <c r="C1367" s="137"/>
      <c r="D1367" s="137"/>
      <c r="E1367" s="137"/>
      <c r="F1367" s="137"/>
      <c r="G1367" s="137"/>
      <c r="H1367" s="137"/>
      <c r="I1367" s="137"/>
      <c r="J1367" s="137"/>
      <c r="K1367" s="137"/>
      <c r="L1367" s="137"/>
      <c r="M1367" s="137"/>
    </row>
    <row r="1368" spans="1:13">
      <c r="A1368" s="143"/>
      <c r="B1368" s="136"/>
      <c r="C1368" s="137"/>
      <c r="D1368" s="137"/>
      <c r="E1368" s="137"/>
      <c r="F1368" s="137"/>
      <c r="G1368" s="137"/>
      <c r="H1368" s="137"/>
      <c r="I1368" s="137"/>
      <c r="J1368" s="137"/>
      <c r="K1368" s="137"/>
      <c r="L1368" s="137"/>
      <c r="M1368" s="137"/>
    </row>
    <row r="1369" spans="1:13">
      <c r="A1369" s="143"/>
      <c r="B1369" s="136"/>
      <c r="C1369" s="137"/>
      <c r="D1369" s="137"/>
      <c r="E1369" s="137"/>
      <c r="F1369" s="137"/>
      <c r="G1369" s="137"/>
      <c r="H1369" s="137"/>
      <c r="I1369" s="137"/>
      <c r="J1369" s="137"/>
      <c r="K1369" s="137"/>
      <c r="L1369" s="137"/>
      <c r="M1369" s="137"/>
    </row>
    <row r="1370" spans="1:13">
      <c r="A1370" s="143"/>
      <c r="B1370" s="136"/>
      <c r="C1370" s="137"/>
      <c r="D1370" s="137"/>
      <c r="E1370" s="137"/>
      <c r="F1370" s="137"/>
      <c r="G1370" s="137"/>
      <c r="H1370" s="137"/>
      <c r="I1370" s="137"/>
      <c r="J1370" s="137"/>
      <c r="K1370" s="137"/>
      <c r="L1370" s="137"/>
      <c r="M1370" s="137"/>
    </row>
    <row r="1371" spans="1:13">
      <c r="A1371" s="143"/>
      <c r="B1371" s="136"/>
      <c r="C1371" s="137"/>
      <c r="D1371" s="137"/>
      <c r="E1371" s="137"/>
      <c r="F1371" s="137"/>
      <c r="G1371" s="137"/>
      <c r="H1371" s="137"/>
      <c r="I1371" s="137"/>
      <c r="J1371" s="137"/>
      <c r="K1371" s="137"/>
      <c r="L1371" s="137"/>
      <c r="M1371" s="137"/>
    </row>
    <row r="1372" spans="1:13">
      <c r="A1372" s="143"/>
      <c r="B1372" s="136"/>
      <c r="C1372" s="137"/>
      <c r="D1372" s="137"/>
      <c r="E1372" s="137"/>
      <c r="F1372" s="137"/>
      <c r="G1372" s="137"/>
      <c r="H1372" s="137"/>
      <c r="I1372" s="137"/>
      <c r="J1372" s="137"/>
      <c r="K1372" s="137"/>
      <c r="L1372" s="137"/>
      <c r="M1372" s="137"/>
    </row>
    <row r="1373" spans="1:13">
      <c r="A1373" s="143"/>
      <c r="B1373" s="136"/>
      <c r="C1373" s="137"/>
      <c r="D1373" s="137"/>
      <c r="E1373" s="137"/>
      <c r="F1373" s="137"/>
      <c r="G1373" s="137"/>
      <c r="H1373" s="137"/>
      <c r="I1373" s="137"/>
      <c r="J1373" s="137"/>
      <c r="K1373" s="137"/>
      <c r="L1373" s="137"/>
      <c r="M1373" s="137"/>
    </row>
    <row r="1374" spans="1:13">
      <c r="A1374" s="143"/>
      <c r="B1374" s="136"/>
      <c r="C1374" s="137"/>
      <c r="D1374" s="137"/>
      <c r="E1374" s="137"/>
      <c r="F1374" s="137"/>
      <c r="G1374" s="137"/>
      <c r="H1374" s="137"/>
      <c r="I1374" s="137"/>
      <c r="J1374" s="137"/>
      <c r="K1374" s="137"/>
      <c r="L1374" s="137"/>
      <c r="M1374" s="137"/>
    </row>
    <row r="1375" spans="1:13">
      <c r="A1375" s="143"/>
      <c r="B1375" s="136"/>
      <c r="C1375" s="137"/>
      <c r="D1375" s="137"/>
      <c r="E1375" s="137"/>
      <c r="F1375" s="137"/>
      <c r="G1375" s="137"/>
      <c r="H1375" s="137"/>
      <c r="I1375" s="137"/>
      <c r="J1375" s="137"/>
      <c r="K1375" s="137"/>
      <c r="L1375" s="137"/>
      <c r="M1375" s="137"/>
    </row>
    <row r="1376" spans="1:13">
      <c r="A1376" s="143"/>
      <c r="B1376" s="136"/>
      <c r="C1376" s="137"/>
      <c r="D1376" s="137"/>
      <c r="E1376" s="137"/>
      <c r="F1376" s="137"/>
      <c r="G1376" s="137"/>
      <c r="H1376" s="137"/>
      <c r="I1376" s="137"/>
      <c r="J1376" s="137"/>
      <c r="K1376" s="137"/>
      <c r="L1376" s="137"/>
      <c r="M1376" s="137"/>
    </row>
    <row r="1377" spans="1:13">
      <c r="A1377" s="143"/>
      <c r="B1377" s="136"/>
      <c r="C1377" s="137"/>
      <c r="D1377" s="137"/>
      <c r="E1377" s="137"/>
      <c r="F1377" s="137"/>
      <c r="G1377" s="137"/>
      <c r="H1377" s="137"/>
      <c r="I1377" s="137"/>
      <c r="J1377" s="137"/>
      <c r="K1377" s="137"/>
      <c r="L1377" s="137"/>
      <c r="M1377" s="137"/>
    </row>
    <row r="1378" spans="1:13">
      <c r="A1378" s="143"/>
      <c r="B1378" s="136"/>
      <c r="C1378" s="137"/>
      <c r="D1378" s="137"/>
      <c r="E1378" s="137"/>
      <c r="F1378" s="137"/>
      <c r="G1378" s="137"/>
      <c r="H1378" s="137"/>
      <c r="I1378" s="137"/>
      <c r="J1378" s="137"/>
      <c r="K1378" s="137"/>
      <c r="L1378" s="137"/>
      <c r="M1378" s="137"/>
    </row>
    <row r="1379" spans="1:13">
      <c r="A1379" s="143"/>
      <c r="B1379" s="136"/>
      <c r="C1379" s="137"/>
      <c r="D1379" s="137"/>
      <c r="E1379" s="137"/>
      <c r="F1379" s="137"/>
      <c r="G1379" s="137"/>
      <c r="H1379" s="137"/>
      <c r="I1379" s="137"/>
      <c r="J1379" s="137"/>
      <c r="K1379" s="137"/>
      <c r="L1379" s="137"/>
      <c r="M1379" s="137"/>
    </row>
    <row r="1380" spans="1:13">
      <c r="A1380" s="143"/>
      <c r="B1380" s="136"/>
      <c r="C1380" s="137"/>
      <c r="D1380" s="137"/>
      <c r="E1380" s="137"/>
      <c r="F1380" s="137"/>
      <c r="G1380" s="137"/>
      <c r="H1380" s="137"/>
      <c r="I1380" s="137"/>
      <c r="J1380" s="137"/>
      <c r="K1380" s="137"/>
      <c r="L1380" s="137"/>
      <c r="M1380" s="137"/>
    </row>
    <row r="1381" spans="1:13">
      <c r="A1381" s="143"/>
      <c r="B1381" s="136"/>
      <c r="C1381" s="137"/>
      <c r="D1381" s="137"/>
      <c r="E1381" s="137"/>
      <c r="F1381" s="137"/>
      <c r="G1381" s="137"/>
      <c r="H1381" s="137"/>
      <c r="I1381" s="137"/>
      <c r="J1381" s="137"/>
      <c r="K1381" s="137"/>
      <c r="L1381" s="137"/>
      <c r="M1381" s="137"/>
    </row>
    <row r="1382" spans="1:13">
      <c r="A1382" s="143"/>
      <c r="B1382" s="136"/>
      <c r="C1382" s="137"/>
      <c r="D1382" s="137"/>
      <c r="E1382" s="137"/>
      <c r="F1382" s="137"/>
      <c r="G1382" s="137"/>
      <c r="H1382" s="137"/>
      <c r="I1382" s="137"/>
      <c r="J1382" s="137"/>
      <c r="K1382" s="137"/>
      <c r="L1382" s="137"/>
      <c r="M1382" s="137"/>
    </row>
    <row r="1383" spans="1:13">
      <c r="A1383" s="143"/>
      <c r="B1383" s="136"/>
      <c r="C1383" s="137"/>
      <c r="D1383" s="137"/>
      <c r="E1383" s="137"/>
      <c r="F1383" s="137"/>
      <c r="G1383" s="137"/>
      <c r="H1383" s="137"/>
      <c r="I1383" s="137"/>
      <c r="J1383" s="137"/>
      <c r="K1383" s="137"/>
      <c r="L1383" s="137"/>
      <c r="M1383" s="137"/>
    </row>
    <row r="1384" spans="1:13">
      <c r="A1384" s="143"/>
      <c r="B1384" s="136"/>
      <c r="C1384" s="137"/>
      <c r="D1384" s="137"/>
      <c r="E1384" s="137"/>
      <c r="F1384" s="137"/>
      <c r="G1384" s="137"/>
      <c r="H1384" s="137"/>
      <c r="I1384" s="137"/>
      <c r="J1384" s="137"/>
      <c r="K1384" s="137"/>
      <c r="L1384" s="137"/>
      <c r="M1384" s="137"/>
    </row>
    <row r="1385" spans="1:13">
      <c r="A1385" s="143"/>
      <c r="B1385" s="136"/>
      <c r="C1385" s="137"/>
      <c r="D1385" s="137"/>
      <c r="E1385" s="137"/>
      <c r="F1385" s="137"/>
      <c r="G1385" s="137"/>
      <c r="H1385" s="137"/>
      <c r="I1385" s="137"/>
      <c r="J1385" s="137"/>
      <c r="K1385" s="137"/>
      <c r="L1385" s="137"/>
      <c r="M1385" s="137"/>
    </row>
    <row r="1386" spans="1:13">
      <c r="A1386" s="143"/>
      <c r="B1386" s="136"/>
      <c r="C1386" s="137"/>
      <c r="D1386" s="137"/>
      <c r="E1386" s="137"/>
      <c r="F1386" s="137"/>
      <c r="G1386" s="137"/>
      <c r="H1386" s="137"/>
      <c r="I1386" s="137"/>
      <c r="J1386" s="137"/>
      <c r="K1386" s="137"/>
      <c r="L1386" s="137"/>
      <c r="M1386" s="137"/>
    </row>
    <row r="1387" spans="1:13">
      <c r="A1387" s="143"/>
      <c r="B1387" s="136"/>
      <c r="C1387" s="137"/>
      <c r="D1387" s="137"/>
      <c r="E1387" s="137"/>
      <c r="F1387" s="137"/>
      <c r="G1387" s="137"/>
      <c r="H1387" s="137"/>
      <c r="I1387" s="137"/>
      <c r="J1387" s="137"/>
      <c r="K1387" s="137"/>
      <c r="L1387" s="137"/>
      <c r="M1387" s="137"/>
    </row>
    <row r="1388" spans="1:13">
      <c r="A1388" s="143"/>
      <c r="B1388" s="136"/>
      <c r="C1388" s="137"/>
      <c r="D1388" s="137"/>
      <c r="E1388" s="137"/>
      <c r="F1388" s="137"/>
      <c r="G1388" s="137"/>
      <c r="H1388" s="137"/>
      <c r="I1388" s="137"/>
      <c r="J1388" s="137"/>
      <c r="K1388" s="137"/>
      <c r="L1388" s="137"/>
      <c r="M1388" s="137"/>
    </row>
    <row r="1389" spans="1:13">
      <c r="A1389" s="143"/>
      <c r="B1389" s="136"/>
      <c r="C1389" s="137"/>
      <c r="D1389" s="137"/>
      <c r="E1389" s="137"/>
      <c r="F1389" s="137"/>
      <c r="G1389" s="137"/>
      <c r="H1389" s="137"/>
      <c r="I1389" s="137"/>
      <c r="J1389" s="137"/>
      <c r="K1389" s="137"/>
      <c r="L1389" s="137"/>
      <c r="M1389" s="137"/>
    </row>
    <row r="1390" spans="1:13">
      <c r="A1390" s="143"/>
      <c r="B1390" s="136"/>
      <c r="C1390" s="137"/>
      <c r="D1390" s="137"/>
      <c r="E1390" s="137"/>
      <c r="F1390" s="137"/>
      <c r="G1390" s="137"/>
      <c r="H1390" s="137"/>
      <c r="I1390" s="137"/>
      <c r="J1390" s="137"/>
      <c r="K1390" s="137"/>
      <c r="L1390" s="137"/>
      <c r="M1390" s="137"/>
    </row>
    <row r="1391" spans="1:13">
      <c r="A1391" s="143"/>
      <c r="B1391" s="136"/>
      <c r="C1391" s="137"/>
      <c r="D1391" s="137"/>
      <c r="E1391" s="137"/>
      <c r="F1391" s="137"/>
      <c r="G1391" s="137"/>
      <c r="H1391" s="137"/>
      <c r="I1391" s="137"/>
      <c r="J1391" s="137"/>
      <c r="K1391" s="137"/>
      <c r="L1391" s="137"/>
      <c r="M1391" s="137"/>
    </row>
    <row r="1392" spans="1:13">
      <c r="A1392" s="143"/>
      <c r="B1392" s="136"/>
      <c r="C1392" s="137"/>
      <c r="D1392" s="137"/>
      <c r="E1392" s="137"/>
      <c r="F1392" s="137"/>
      <c r="G1392" s="137"/>
      <c r="H1392" s="137"/>
      <c r="I1392" s="137"/>
      <c r="J1392" s="137"/>
      <c r="K1392" s="137"/>
      <c r="L1392" s="137"/>
      <c r="M1392" s="137"/>
    </row>
    <row r="1393" spans="1:13">
      <c r="A1393" s="143"/>
      <c r="B1393" s="136"/>
      <c r="C1393" s="137"/>
      <c r="D1393" s="137"/>
      <c r="E1393" s="137"/>
      <c r="F1393" s="137"/>
      <c r="G1393" s="137"/>
      <c r="H1393" s="137"/>
      <c r="I1393" s="137"/>
      <c r="J1393" s="137"/>
      <c r="K1393" s="137"/>
      <c r="L1393" s="137"/>
      <c r="M1393" s="137"/>
    </row>
    <row r="1394" spans="1:13">
      <c r="A1394" s="143"/>
      <c r="B1394" s="136"/>
      <c r="C1394" s="137"/>
      <c r="D1394" s="137"/>
      <c r="E1394" s="137"/>
      <c r="F1394" s="137"/>
      <c r="G1394" s="137"/>
      <c r="H1394" s="137"/>
      <c r="I1394" s="137"/>
      <c r="J1394" s="137"/>
      <c r="K1394" s="137"/>
      <c r="L1394" s="137"/>
      <c r="M1394" s="137"/>
    </row>
    <row r="1395" spans="1:13">
      <c r="A1395" s="143"/>
      <c r="B1395" s="136"/>
      <c r="C1395" s="137"/>
      <c r="D1395" s="137"/>
      <c r="E1395" s="137"/>
      <c r="F1395" s="137"/>
      <c r="G1395" s="137"/>
      <c r="H1395" s="137"/>
      <c r="I1395" s="137"/>
      <c r="J1395" s="137"/>
      <c r="K1395" s="137"/>
      <c r="L1395" s="137"/>
      <c r="M1395" s="137"/>
    </row>
    <row r="1396" spans="1:13">
      <c r="A1396" s="143"/>
      <c r="B1396" s="136"/>
      <c r="C1396" s="137"/>
      <c r="D1396" s="137"/>
      <c r="E1396" s="137"/>
      <c r="F1396" s="137"/>
      <c r="G1396" s="137"/>
      <c r="H1396" s="137"/>
      <c r="I1396" s="137"/>
      <c r="J1396" s="137"/>
      <c r="K1396" s="137"/>
      <c r="L1396" s="137"/>
      <c r="M1396" s="137"/>
    </row>
    <row r="1397" spans="1:13">
      <c r="A1397" s="143"/>
      <c r="B1397" s="136"/>
      <c r="C1397" s="137"/>
      <c r="D1397" s="137"/>
      <c r="E1397" s="137"/>
      <c r="F1397" s="137"/>
      <c r="G1397" s="137"/>
      <c r="H1397" s="137"/>
      <c r="I1397" s="137"/>
      <c r="J1397" s="137"/>
      <c r="K1397" s="137"/>
      <c r="L1397" s="137"/>
      <c r="M1397" s="137"/>
    </row>
    <row r="1398" spans="1:13">
      <c r="A1398" s="143"/>
      <c r="B1398" s="136"/>
      <c r="C1398" s="137"/>
      <c r="D1398" s="137"/>
      <c r="E1398" s="137"/>
      <c r="F1398" s="137"/>
      <c r="G1398" s="137"/>
      <c r="H1398" s="137"/>
      <c r="I1398" s="137"/>
      <c r="J1398" s="137"/>
      <c r="K1398" s="137"/>
      <c r="L1398" s="137"/>
      <c r="M1398" s="137"/>
    </row>
    <row r="1399" spans="1:13">
      <c r="A1399" s="143"/>
      <c r="B1399" s="136"/>
      <c r="C1399" s="137"/>
      <c r="D1399" s="137"/>
      <c r="E1399" s="137"/>
      <c r="F1399" s="137"/>
      <c r="G1399" s="137"/>
      <c r="H1399" s="137"/>
      <c r="I1399" s="137"/>
      <c r="J1399" s="137"/>
      <c r="K1399" s="137"/>
      <c r="L1399" s="137"/>
      <c r="M1399" s="137"/>
    </row>
    <row r="1400" spans="1:13">
      <c r="A1400" s="143"/>
      <c r="B1400" s="136"/>
      <c r="C1400" s="137"/>
      <c r="D1400" s="137"/>
      <c r="E1400" s="137"/>
      <c r="F1400" s="137"/>
      <c r="G1400" s="137"/>
      <c r="H1400" s="137"/>
      <c r="I1400" s="137"/>
      <c r="J1400" s="137"/>
      <c r="K1400" s="137"/>
      <c r="L1400" s="137"/>
      <c r="M1400" s="137"/>
    </row>
    <row r="1401" spans="1:13">
      <c r="A1401" s="143"/>
      <c r="B1401" s="136"/>
      <c r="C1401" s="137"/>
      <c r="D1401" s="137"/>
      <c r="E1401" s="137"/>
      <c r="F1401" s="137"/>
      <c r="G1401" s="137"/>
      <c r="H1401" s="137"/>
      <c r="I1401" s="137"/>
      <c r="J1401" s="137"/>
      <c r="K1401" s="137"/>
      <c r="L1401" s="137"/>
      <c r="M1401" s="137"/>
    </row>
    <row r="1402" spans="1:13">
      <c r="A1402" s="143"/>
      <c r="B1402" s="136"/>
      <c r="C1402" s="137"/>
      <c r="D1402" s="137"/>
      <c r="E1402" s="137"/>
      <c r="F1402" s="137"/>
      <c r="G1402" s="137"/>
      <c r="H1402" s="137"/>
      <c r="I1402" s="137"/>
      <c r="J1402" s="137"/>
      <c r="K1402" s="137"/>
      <c r="L1402" s="137"/>
      <c r="M1402" s="137"/>
    </row>
    <row r="1403" spans="1:13">
      <c r="A1403" s="143"/>
      <c r="B1403" s="136"/>
      <c r="C1403" s="137"/>
      <c r="D1403" s="137"/>
      <c r="E1403" s="137"/>
      <c r="F1403" s="137"/>
      <c r="G1403" s="137"/>
      <c r="H1403" s="137"/>
      <c r="I1403" s="137"/>
      <c r="J1403" s="137"/>
      <c r="K1403" s="137"/>
      <c r="L1403" s="137"/>
      <c r="M1403" s="137"/>
    </row>
    <row r="1404" spans="1:13">
      <c r="A1404" s="143"/>
      <c r="B1404" s="136"/>
      <c r="C1404" s="137"/>
      <c r="D1404" s="137"/>
      <c r="E1404" s="137"/>
      <c r="F1404" s="137"/>
      <c r="G1404" s="137"/>
      <c r="H1404" s="137"/>
      <c r="I1404" s="137"/>
      <c r="J1404" s="137"/>
      <c r="K1404" s="137"/>
      <c r="L1404" s="137"/>
      <c r="M1404" s="137"/>
    </row>
    <row r="1405" spans="1:13">
      <c r="A1405" s="143"/>
      <c r="B1405" s="136"/>
      <c r="C1405" s="137"/>
      <c r="D1405" s="137"/>
      <c r="E1405" s="137"/>
      <c r="F1405" s="137"/>
      <c r="G1405" s="137"/>
      <c r="H1405" s="137"/>
      <c r="I1405" s="137"/>
      <c r="J1405" s="137"/>
      <c r="K1405" s="137"/>
      <c r="L1405" s="137"/>
      <c r="M1405" s="137"/>
    </row>
    <row r="1406" spans="1:13">
      <c r="A1406" s="143"/>
      <c r="B1406" s="136"/>
      <c r="C1406" s="137"/>
      <c r="D1406" s="137"/>
      <c r="E1406" s="137"/>
      <c r="F1406" s="137"/>
      <c r="G1406" s="137"/>
      <c r="H1406" s="137"/>
      <c r="I1406" s="137"/>
      <c r="J1406" s="137"/>
      <c r="K1406" s="137"/>
      <c r="L1406" s="137"/>
      <c r="M1406" s="137"/>
    </row>
    <row r="1407" spans="1:13">
      <c r="A1407" s="143"/>
      <c r="B1407" s="136"/>
      <c r="C1407" s="137"/>
      <c r="D1407" s="137"/>
      <c r="E1407" s="137"/>
      <c r="F1407" s="137"/>
      <c r="G1407" s="137"/>
      <c r="H1407" s="137"/>
      <c r="I1407" s="137"/>
      <c r="J1407" s="137"/>
      <c r="K1407" s="137"/>
      <c r="L1407" s="137"/>
      <c r="M1407" s="137"/>
    </row>
    <row r="1408" spans="1:13">
      <c r="A1408" s="143"/>
      <c r="B1408" s="136"/>
      <c r="C1408" s="137"/>
      <c r="D1408" s="137"/>
      <c r="E1408" s="137"/>
      <c r="F1408" s="137"/>
      <c r="G1408" s="137"/>
      <c r="H1408" s="137"/>
      <c r="I1408" s="137"/>
      <c r="J1408" s="137"/>
      <c r="K1408" s="137"/>
      <c r="L1408" s="137"/>
      <c r="M1408" s="137"/>
    </row>
    <row r="1409" spans="1:13">
      <c r="A1409" s="143"/>
      <c r="B1409" s="136"/>
      <c r="C1409" s="137"/>
      <c r="D1409" s="137"/>
      <c r="E1409" s="137"/>
      <c r="F1409" s="137"/>
      <c r="G1409" s="137"/>
      <c r="H1409" s="137"/>
      <c r="I1409" s="137"/>
      <c r="J1409" s="137"/>
      <c r="K1409" s="137"/>
      <c r="L1409" s="137"/>
      <c r="M1409" s="137"/>
    </row>
    <row r="1410" spans="1:13">
      <c r="A1410" s="143"/>
      <c r="B1410" s="136"/>
      <c r="C1410" s="137"/>
      <c r="D1410" s="137"/>
      <c r="E1410" s="137"/>
      <c r="F1410" s="137"/>
      <c r="G1410" s="137"/>
      <c r="H1410" s="137"/>
      <c r="I1410" s="137"/>
      <c r="J1410" s="137"/>
      <c r="K1410" s="137"/>
      <c r="L1410" s="137"/>
      <c r="M1410" s="137"/>
    </row>
    <row r="1411" spans="1:13">
      <c r="A1411" s="143"/>
      <c r="B1411" s="136"/>
      <c r="C1411" s="137"/>
      <c r="D1411" s="137"/>
      <c r="E1411" s="137"/>
      <c r="F1411" s="137"/>
      <c r="G1411" s="137"/>
      <c r="H1411" s="137"/>
      <c r="I1411" s="137"/>
      <c r="J1411" s="137"/>
      <c r="K1411" s="137"/>
      <c r="L1411" s="137"/>
      <c r="M1411" s="137"/>
    </row>
    <row r="1412" spans="1:13">
      <c r="A1412" s="143"/>
      <c r="B1412" s="136"/>
      <c r="C1412" s="137"/>
      <c r="D1412" s="137"/>
      <c r="E1412" s="137"/>
      <c r="F1412" s="137"/>
      <c r="G1412" s="137"/>
      <c r="H1412" s="137"/>
      <c r="I1412" s="137"/>
      <c r="J1412" s="137"/>
      <c r="K1412" s="137"/>
      <c r="L1412" s="137"/>
      <c r="M1412" s="137"/>
    </row>
    <row r="1413" spans="1:13">
      <c r="A1413" s="143"/>
      <c r="B1413" s="136"/>
      <c r="C1413" s="137"/>
      <c r="D1413" s="137"/>
      <c r="E1413" s="137"/>
      <c r="F1413" s="137"/>
      <c r="G1413" s="137"/>
      <c r="H1413" s="137"/>
      <c r="I1413" s="137"/>
      <c r="J1413" s="137"/>
      <c r="K1413" s="137"/>
      <c r="L1413" s="137"/>
      <c r="M1413" s="137"/>
    </row>
    <row r="1414" spans="1:13">
      <c r="A1414" s="143"/>
      <c r="B1414" s="136"/>
      <c r="C1414" s="137"/>
      <c r="D1414" s="137"/>
      <c r="E1414" s="137"/>
      <c r="F1414" s="137"/>
      <c r="G1414" s="137"/>
      <c r="H1414" s="137"/>
      <c r="I1414" s="137"/>
      <c r="J1414" s="137"/>
      <c r="K1414" s="137"/>
      <c r="L1414" s="137"/>
      <c r="M1414" s="137"/>
    </row>
    <row r="1415" spans="1:13">
      <c r="A1415" s="143"/>
      <c r="B1415" s="136"/>
      <c r="C1415" s="137"/>
      <c r="D1415" s="137"/>
      <c r="E1415" s="137"/>
      <c r="F1415" s="137"/>
      <c r="G1415" s="137"/>
      <c r="H1415" s="137"/>
      <c r="I1415" s="137"/>
      <c r="J1415" s="137"/>
      <c r="K1415" s="137"/>
      <c r="L1415" s="137"/>
      <c r="M1415" s="137"/>
    </row>
    <row r="1416" spans="1:13">
      <c r="A1416" s="143"/>
      <c r="B1416" s="136"/>
      <c r="C1416" s="137"/>
      <c r="D1416" s="137"/>
      <c r="E1416" s="137"/>
      <c r="F1416" s="137"/>
      <c r="G1416" s="137"/>
      <c r="H1416" s="137"/>
      <c r="I1416" s="137"/>
      <c r="J1416" s="137"/>
      <c r="K1416" s="137"/>
      <c r="L1416" s="137"/>
      <c r="M1416" s="137"/>
    </row>
    <row r="1417" spans="1:13">
      <c r="A1417" s="143"/>
      <c r="B1417" s="136"/>
      <c r="C1417" s="137"/>
      <c r="D1417" s="137"/>
      <c r="E1417" s="137"/>
      <c r="F1417" s="137"/>
      <c r="G1417" s="137"/>
      <c r="H1417" s="137"/>
      <c r="I1417" s="137"/>
      <c r="J1417" s="137"/>
      <c r="K1417" s="137"/>
      <c r="L1417" s="137"/>
      <c r="M1417" s="137"/>
    </row>
    <row r="1418" spans="1:13">
      <c r="A1418" s="143"/>
      <c r="B1418" s="136"/>
      <c r="C1418" s="137"/>
      <c r="D1418" s="137"/>
      <c r="E1418" s="137"/>
      <c r="F1418" s="137"/>
      <c r="G1418" s="137"/>
      <c r="H1418" s="137"/>
      <c r="I1418" s="137"/>
      <c r="J1418" s="137"/>
      <c r="K1418" s="137"/>
      <c r="L1418" s="137"/>
      <c r="M1418" s="137"/>
    </row>
    <row r="1419" spans="1:13">
      <c r="A1419" s="143"/>
      <c r="B1419" s="136"/>
      <c r="C1419" s="137"/>
      <c r="D1419" s="137"/>
      <c r="E1419" s="137"/>
      <c r="F1419" s="137"/>
      <c r="G1419" s="137"/>
      <c r="H1419" s="137"/>
      <c r="I1419" s="137"/>
      <c r="J1419" s="137"/>
      <c r="K1419" s="137"/>
      <c r="L1419" s="137"/>
      <c r="M1419" s="137"/>
    </row>
    <row r="1420" spans="1:13">
      <c r="A1420" s="143"/>
      <c r="B1420" s="136"/>
      <c r="C1420" s="137"/>
      <c r="D1420" s="137"/>
      <c r="E1420" s="137"/>
      <c r="F1420" s="137"/>
      <c r="G1420" s="137"/>
      <c r="H1420" s="137"/>
      <c r="I1420" s="137"/>
      <c r="J1420" s="137"/>
      <c r="K1420" s="137"/>
      <c r="L1420" s="137"/>
      <c r="M1420" s="137"/>
    </row>
    <row r="1421" spans="1:13">
      <c r="A1421" s="143"/>
      <c r="B1421" s="136"/>
      <c r="C1421" s="137"/>
      <c r="D1421" s="137"/>
      <c r="E1421" s="137"/>
      <c r="F1421" s="137"/>
      <c r="G1421" s="137"/>
      <c r="H1421" s="137"/>
      <c r="I1421" s="137"/>
      <c r="J1421" s="137"/>
      <c r="K1421" s="137"/>
      <c r="L1421" s="137"/>
      <c r="M1421" s="137"/>
    </row>
    <row r="1422" spans="1:13">
      <c r="A1422" s="143"/>
      <c r="B1422" s="136"/>
      <c r="C1422" s="137"/>
      <c r="D1422" s="137"/>
      <c r="E1422" s="137"/>
      <c r="F1422" s="137"/>
      <c r="G1422" s="137"/>
      <c r="H1422" s="137"/>
      <c r="I1422" s="137"/>
      <c r="J1422" s="137"/>
      <c r="K1422" s="137"/>
      <c r="L1422" s="137"/>
      <c r="M1422" s="137"/>
    </row>
    <row r="1423" spans="1:13">
      <c r="A1423" s="143"/>
      <c r="B1423" s="136"/>
      <c r="C1423" s="137"/>
      <c r="D1423" s="137"/>
      <c r="E1423" s="137"/>
      <c r="F1423" s="137"/>
      <c r="G1423" s="137"/>
      <c r="H1423" s="137"/>
      <c r="I1423" s="137"/>
      <c r="J1423" s="137"/>
      <c r="K1423" s="137"/>
      <c r="L1423" s="137"/>
      <c r="M1423" s="137"/>
    </row>
    <row r="1424" spans="1:13">
      <c r="A1424" s="143"/>
      <c r="B1424" s="136"/>
      <c r="C1424" s="137"/>
      <c r="D1424" s="137"/>
      <c r="E1424" s="137"/>
      <c r="F1424" s="137"/>
      <c r="G1424" s="137"/>
      <c r="H1424" s="137"/>
      <c r="I1424" s="137"/>
      <c r="J1424" s="137"/>
      <c r="K1424" s="137"/>
      <c r="L1424" s="137"/>
      <c r="M1424" s="137"/>
    </row>
    <row r="1425" spans="1:13">
      <c r="A1425" s="143"/>
      <c r="B1425" s="136"/>
      <c r="C1425" s="137"/>
      <c r="D1425" s="137"/>
      <c r="E1425" s="137"/>
      <c r="F1425" s="137"/>
      <c r="G1425" s="137"/>
      <c r="H1425" s="137"/>
      <c r="I1425" s="137"/>
      <c r="J1425" s="137"/>
      <c r="K1425" s="137"/>
      <c r="L1425" s="137"/>
      <c r="M1425" s="137"/>
    </row>
    <row r="1426" spans="1:13">
      <c r="A1426" s="143"/>
      <c r="B1426" s="136"/>
      <c r="C1426" s="137"/>
      <c r="D1426" s="137"/>
      <c r="E1426" s="137"/>
      <c r="F1426" s="137"/>
      <c r="G1426" s="137"/>
      <c r="H1426" s="137"/>
      <c r="I1426" s="137"/>
      <c r="J1426" s="137"/>
      <c r="K1426" s="137"/>
      <c r="L1426" s="137"/>
      <c r="M1426" s="137"/>
    </row>
    <row r="1427" spans="1:13">
      <c r="A1427" s="143"/>
      <c r="B1427" s="136"/>
      <c r="C1427" s="137"/>
      <c r="D1427" s="137"/>
      <c r="E1427" s="137"/>
      <c r="F1427" s="137"/>
      <c r="G1427" s="137"/>
      <c r="H1427" s="137"/>
      <c r="I1427" s="137"/>
      <c r="J1427" s="137"/>
      <c r="K1427" s="137"/>
      <c r="L1427" s="137"/>
      <c r="M1427" s="137"/>
    </row>
    <row r="1428" spans="1:13">
      <c r="A1428" s="143"/>
      <c r="B1428" s="136"/>
      <c r="C1428" s="137"/>
      <c r="D1428" s="137"/>
      <c r="E1428" s="137"/>
      <c r="F1428" s="137"/>
      <c r="G1428" s="137"/>
      <c r="H1428" s="137"/>
      <c r="I1428" s="137"/>
      <c r="J1428" s="137"/>
      <c r="K1428" s="137"/>
      <c r="L1428" s="137"/>
      <c r="M1428" s="137"/>
    </row>
    <row r="1429" spans="1:13">
      <c r="A1429" s="143"/>
      <c r="B1429" s="136"/>
      <c r="C1429" s="137"/>
      <c r="D1429" s="137"/>
      <c r="E1429" s="137"/>
      <c r="F1429" s="137"/>
      <c r="G1429" s="137"/>
      <c r="H1429" s="137"/>
      <c r="I1429" s="137"/>
      <c r="J1429" s="137"/>
      <c r="K1429" s="137"/>
      <c r="L1429" s="137"/>
      <c r="M1429" s="137"/>
    </row>
    <row r="1430" spans="1:13">
      <c r="A1430" s="143"/>
      <c r="B1430" s="136"/>
      <c r="C1430" s="137"/>
      <c r="D1430" s="137"/>
      <c r="E1430" s="137"/>
      <c r="F1430" s="137"/>
      <c r="G1430" s="137"/>
      <c r="H1430" s="137"/>
      <c r="I1430" s="137"/>
      <c r="J1430" s="137"/>
      <c r="K1430" s="137"/>
      <c r="L1430" s="137"/>
      <c r="M1430" s="137"/>
    </row>
    <row r="1431" spans="1:13">
      <c r="A1431" s="143"/>
      <c r="B1431" s="136"/>
      <c r="C1431" s="137"/>
      <c r="D1431" s="137"/>
      <c r="E1431" s="137"/>
      <c r="F1431" s="137"/>
      <c r="G1431" s="137"/>
      <c r="H1431" s="137"/>
      <c r="I1431" s="137"/>
      <c r="J1431" s="137"/>
      <c r="K1431" s="137"/>
      <c r="L1431" s="137"/>
      <c r="M1431" s="137"/>
    </row>
    <row r="1432" spans="1:13">
      <c r="A1432" s="143"/>
      <c r="B1432" s="136"/>
      <c r="C1432" s="137"/>
      <c r="D1432" s="137"/>
      <c r="E1432" s="137"/>
      <c r="F1432" s="137"/>
      <c r="G1432" s="137"/>
      <c r="H1432" s="137"/>
      <c r="I1432" s="137"/>
      <c r="J1432" s="137"/>
      <c r="K1432" s="137"/>
      <c r="L1432" s="137"/>
      <c r="M1432" s="137"/>
    </row>
    <row r="1433" spans="1:13">
      <c r="A1433" s="143"/>
      <c r="B1433" s="136"/>
      <c r="C1433" s="137"/>
      <c r="D1433" s="137"/>
      <c r="E1433" s="137"/>
      <c r="F1433" s="137"/>
      <c r="G1433" s="137"/>
      <c r="H1433" s="137"/>
      <c r="I1433" s="137"/>
      <c r="J1433" s="137"/>
      <c r="K1433" s="137"/>
      <c r="L1433" s="137"/>
      <c r="M1433" s="137"/>
    </row>
    <row r="1434" spans="1:13">
      <c r="A1434" s="143"/>
      <c r="B1434" s="136"/>
      <c r="C1434" s="137"/>
      <c r="D1434" s="137"/>
      <c r="E1434" s="137"/>
      <c r="F1434" s="137"/>
      <c r="G1434" s="137"/>
      <c r="H1434" s="137"/>
      <c r="I1434" s="137"/>
      <c r="J1434" s="137"/>
      <c r="K1434" s="137"/>
      <c r="L1434" s="137"/>
      <c r="M1434" s="137"/>
    </row>
    <row r="1435" spans="1:13">
      <c r="A1435" s="143"/>
      <c r="B1435" s="136"/>
      <c r="C1435" s="137"/>
      <c r="D1435" s="137"/>
      <c r="E1435" s="137"/>
      <c r="F1435" s="137"/>
      <c r="G1435" s="137"/>
      <c r="H1435" s="137"/>
      <c r="I1435" s="137"/>
      <c r="J1435" s="137"/>
      <c r="K1435" s="137"/>
      <c r="L1435" s="137"/>
      <c r="M1435" s="137"/>
    </row>
    <row r="1436" spans="1:13">
      <c r="A1436" s="143"/>
      <c r="B1436" s="136"/>
      <c r="C1436" s="137"/>
      <c r="D1436" s="137"/>
      <c r="E1436" s="137"/>
      <c r="F1436" s="137"/>
      <c r="G1436" s="137"/>
      <c r="H1436" s="137"/>
      <c r="I1436" s="137"/>
      <c r="J1436" s="137"/>
      <c r="K1436" s="137"/>
      <c r="L1436" s="137"/>
      <c r="M1436" s="137"/>
    </row>
    <row r="1437" spans="1:13">
      <c r="A1437" s="143"/>
      <c r="B1437" s="136"/>
      <c r="C1437" s="137"/>
      <c r="D1437" s="137"/>
      <c r="E1437" s="137"/>
      <c r="F1437" s="137"/>
      <c r="G1437" s="137"/>
      <c r="H1437" s="137"/>
      <c r="I1437" s="137"/>
      <c r="J1437" s="137"/>
      <c r="K1437" s="137"/>
      <c r="L1437" s="137"/>
      <c r="M1437" s="137"/>
    </row>
    <row r="1438" spans="1:13">
      <c r="A1438" s="143"/>
      <c r="B1438" s="136"/>
      <c r="C1438" s="137"/>
      <c r="D1438" s="137"/>
      <c r="E1438" s="137"/>
      <c r="F1438" s="137"/>
      <c r="G1438" s="137"/>
      <c r="H1438" s="137"/>
      <c r="I1438" s="137"/>
      <c r="J1438" s="137"/>
      <c r="K1438" s="137"/>
      <c r="L1438" s="137"/>
      <c r="M1438" s="137"/>
    </row>
    <row r="1439" spans="1:13">
      <c r="A1439" s="143"/>
      <c r="B1439" s="136"/>
      <c r="C1439" s="137"/>
      <c r="D1439" s="137"/>
      <c r="E1439" s="137"/>
      <c r="F1439" s="137"/>
      <c r="G1439" s="137"/>
      <c r="H1439" s="137"/>
      <c r="I1439" s="137"/>
      <c r="J1439" s="137"/>
      <c r="K1439" s="137"/>
      <c r="L1439" s="137"/>
      <c r="M1439" s="137"/>
    </row>
    <row r="1440" spans="1:13">
      <c r="A1440" s="143"/>
      <c r="B1440" s="136"/>
      <c r="C1440" s="137"/>
      <c r="D1440" s="137"/>
      <c r="E1440" s="137"/>
      <c r="F1440" s="137"/>
      <c r="G1440" s="137"/>
      <c r="H1440" s="137"/>
      <c r="I1440" s="137"/>
      <c r="J1440" s="137"/>
      <c r="K1440" s="137"/>
      <c r="L1440" s="137"/>
      <c r="M1440" s="137"/>
    </row>
    <row r="1441" spans="1:13">
      <c r="A1441" s="143"/>
      <c r="B1441" s="136"/>
      <c r="C1441" s="137"/>
      <c r="D1441" s="137"/>
      <c r="E1441" s="137"/>
      <c r="F1441" s="137"/>
      <c r="G1441" s="137"/>
      <c r="H1441" s="137"/>
      <c r="I1441" s="137"/>
      <c r="J1441" s="137"/>
      <c r="K1441" s="137"/>
      <c r="L1441" s="137"/>
      <c r="M1441" s="137"/>
    </row>
    <row r="1442" spans="1:13">
      <c r="A1442" s="143"/>
      <c r="B1442" s="136"/>
      <c r="C1442" s="137"/>
      <c r="D1442" s="137"/>
      <c r="E1442" s="137"/>
      <c r="F1442" s="137"/>
      <c r="G1442" s="137"/>
      <c r="H1442" s="137"/>
      <c r="I1442" s="137"/>
      <c r="J1442" s="137"/>
      <c r="K1442" s="137"/>
      <c r="L1442" s="137"/>
      <c r="M1442" s="137"/>
    </row>
    <row r="1443" spans="1:13">
      <c r="A1443" s="143"/>
      <c r="B1443" s="136"/>
      <c r="C1443" s="137"/>
      <c r="D1443" s="137"/>
      <c r="E1443" s="137"/>
      <c r="F1443" s="137"/>
      <c r="G1443" s="137"/>
      <c r="H1443" s="137"/>
      <c r="I1443" s="137"/>
      <c r="J1443" s="137"/>
      <c r="K1443" s="137"/>
      <c r="L1443" s="137"/>
      <c r="M1443" s="137"/>
    </row>
    <row r="1444" spans="1:13">
      <c r="A1444" s="143"/>
      <c r="B1444" s="136"/>
      <c r="C1444" s="137"/>
      <c r="D1444" s="137"/>
      <c r="E1444" s="137"/>
      <c r="F1444" s="137"/>
      <c r="G1444" s="137"/>
      <c r="H1444" s="137"/>
      <c r="I1444" s="137"/>
      <c r="J1444" s="137"/>
      <c r="K1444" s="137"/>
      <c r="L1444" s="137"/>
      <c r="M1444" s="137"/>
    </row>
    <row r="1445" spans="1:13">
      <c r="A1445" s="143"/>
      <c r="B1445" s="136"/>
      <c r="C1445" s="137"/>
      <c r="D1445" s="137"/>
      <c r="E1445" s="137"/>
      <c r="F1445" s="137"/>
      <c r="G1445" s="137"/>
      <c r="H1445" s="137"/>
      <c r="I1445" s="137"/>
      <c r="J1445" s="137"/>
      <c r="K1445" s="137"/>
      <c r="L1445" s="137"/>
      <c r="M1445" s="137"/>
    </row>
    <row r="1446" spans="1:13">
      <c r="A1446" s="143"/>
      <c r="B1446" s="136"/>
      <c r="C1446" s="137"/>
      <c r="D1446" s="137"/>
      <c r="E1446" s="137"/>
      <c r="F1446" s="137"/>
      <c r="G1446" s="137"/>
      <c r="H1446" s="137"/>
      <c r="I1446" s="137"/>
      <c r="J1446" s="137"/>
      <c r="K1446" s="137"/>
      <c r="L1446" s="137"/>
      <c r="M1446" s="137"/>
    </row>
    <row r="1447" spans="1:13">
      <c r="A1447" s="143"/>
      <c r="B1447" s="136"/>
      <c r="C1447" s="137"/>
      <c r="D1447" s="137"/>
      <c r="E1447" s="137"/>
      <c r="F1447" s="137"/>
      <c r="G1447" s="137"/>
      <c r="H1447" s="137"/>
      <c r="I1447" s="137"/>
      <c r="J1447" s="137"/>
      <c r="K1447" s="137"/>
      <c r="L1447" s="137"/>
      <c r="M1447" s="137"/>
    </row>
    <row r="1448" spans="1:13">
      <c r="A1448" s="143"/>
      <c r="B1448" s="136"/>
      <c r="C1448" s="137"/>
      <c r="D1448" s="137"/>
      <c r="E1448" s="137"/>
      <c r="F1448" s="137"/>
      <c r="G1448" s="137"/>
      <c r="H1448" s="137"/>
      <c r="I1448" s="137"/>
      <c r="J1448" s="137"/>
      <c r="K1448" s="137"/>
      <c r="L1448" s="137"/>
      <c r="M1448" s="137"/>
    </row>
    <row r="1449" spans="1:13">
      <c r="A1449" s="143"/>
      <c r="B1449" s="136"/>
      <c r="C1449" s="137"/>
      <c r="D1449" s="137"/>
      <c r="E1449" s="137"/>
      <c r="F1449" s="137"/>
      <c r="G1449" s="137"/>
      <c r="H1449" s="137"/>
      <c r="I1449" s="137"/>
      <c r="J1449" s="137"/>
      <c r="K1449" s="137"/>
      <c r="L1449" s="137"/>
      <c r="M1449" s="137"/>
    </row>
    <row r="1450" spans="1:13">
      <c r="A1450" s="143"/>
      <c r="B1450" s="136"/>
      <c r="C1450" s="137"/>
      <c r="D1450" s="137"/>
      <c r="E1450" s="137"/>
      <c r="F1450" s="137"/>
      <c r="G1450" s="137"/>
      <c r="H1450" s="137"/>
      <c r="I1450" s="137"/>
      <c r="J1450" s="137"/>
      <c r="K1450" s="137"/>
      <c r="L1450" s="137"/>
      <c r="M1450" s="137"/>
    </row>
    <row r="1451" spans="1:13">
      <c r="A1451" s="143"/>
      <c r="B1451" s="136"/>
      <c r="C1451" s="137"/>
      <c r="D1451" s="137"/>
      <c r="E1451" s="137"/>
      <c r="F1451" s="137"/>
      <c r="G1451" s="137"/>
      <c r="H1451" s="137"/>
      <c r="I1451" s="137"/>
      <c r="J1451" s="137"/>
      <c r="K1451" s="137"/>
      <c r="L1451" s="137"/>
      <c r="M1451" s="137"/>
    </row>
    <row r="1452" spans="1:13">
      <c r="A1452" s="143"/>
      <c r="B1452" s="136"/>
      <c r="C1452" s="137"/>
      <c r="D1452" s="137"/>
      <c r="E1452" s="137"/>
      <c r="F1452" s="137"/>
      <c r="G1452" s="137"/>
      <c r="H1452" s="137"/>
      <c r="I1452" s="137"/>
      <c r="J1452" s="137"/>
      <c r="K1452" s="137"/>
      <c r="L1452" s="137"/>
      <c r="M1452" s="137"/>
    </row>
    <row r="1453" spans="1:13">
      <c r="A1453" s="143"/>
      <c r="B1453" s="136"/>
      <c r="C1453" s="137"/>
      <c r="D1453" s="137"/>
      <c r="E1453" s="137"/>
      <c r="F1453" s="137"/>
      <c r="G1453" s="137"/>
      <c r="H1453" s="137"/>
      <c r="I1453" s="137"/>
      <c r="J1453" s="137"/>
      <c r="K1453" s="137"/>
      <c r="L1453" s="137"/>
      <c r="M1453" s="137"/>
    </row>
    <row r="1454" spans="1:13">
      <c r="A1454" s="143"/>
      <c r="B1454" s="136"/>
      <c r="C1454" s="137"/>
      <c r="D1454" s="137"/>
      <c r="E1454" s="137"/>
      <c r="F1454" s="137"/>
      <c r="G1454" s="137"/>
      <c r="H1454" s="137"/>
      <c r="I1454" s="137"/>
      <c r="J1454" s="137"/>
      <c r="K1454" s="137"/>
      <c r="L1454" s="137"/>
      <c r="M1454" s="137"/>
    </row>
    <row r="1455" spans="1:13">
      <c r="A1455" s="143"/>
      <c r="B1455" s="136"/>
      <c r="C1455" s="137"/>
      <c r="D1455" s="137"/>
      <c r="E1455" s="137"/>
      <c r="F1455" s="137"/>
      <c r="G1455" s="137"/>
      <c r="H1455" s="137"/>
      <c r="I1455" s="137"/>
      <c r="J1455" s="137"/>
      <c r="K1455" s="137"/>
      <c r="L1455" s="137"/>
      <c r="M1455" s="137"/>
    </row>
    <row r="1456" spans="1:13">
      <c r="A1456" s="143"/>
      <c r="B1456" s="136"/>
      <c r="C1456" s="137"/>
      <c r="D1456" s="137"/>
      <c r="E1456" s="137"/>
      <c r="F1456" s="137"/>
      <c r="G1456" s="137"/>
      <c r="H1456" s="137"/>
      <c r="I1456" s="137"/>
      <c r="J1456" s="137"/>
      <c r="K1456" s="137"/>
      <c r="L1456" s="137"/>
      <c r="M1456" s="137"/>
    </row>
    <row r="1457" spans="1:13">
      <c r="A1457" s="143"/>
      <c r="B1457" s="136"/>
      <c r="C1457" s="137"/>
      <c r="D1457" s="137"/>
      <c r="E1457" s="137"/>
      <c r="F1457" s="137"/>
      <c r="G1457" s="137"/>
      <c r="H1457" s="137"/>
      <c r="I1457" s="137"/>
      <c r="J1457" s="137"/>
      <c r="K1457" s="137"/>
      <c r="L1457" s="137"/>
      <c r="M1457" s="137"/>
    </row>
    <row r="1458" spans="1:13">
      <c r="A1458" s="143"/>
      <c r="B1458" s="136"/>
      <c r="C1458" s="137"/>
      <c r="D1458" s="137"/>
      <c r="E1458" s="137"/>
      <c r="F1458" s="137"/>
      <c r="G1458" s="137"/>
      <c r="H1458" s="137"/>
      <c r="I1458" s="137"/>
      <c r="J1458" s="137"/>
      <c r="K1458" s="137"/>
      <c r="L1458" s="137"/>
      <c r="M1458" s="137"/>
    </row>
    <row r="1459" spans="1:13">
      <c r="A1459" s="143"/>
      <c r="B1459" s="136"/>
      <c r="C1459" s="137"/>
      <c r="D1459" s="137"/>
      <c r="E1459" s="137"/>
      <c r="F1459" s="137"/>
      <c r="G1459" s="137"/>
      <c r="H1459" s="137"/>
      <c r="I1459" s="137"/>
      <c r="J1459" s="137"/>
      <c r="K1459" s="137"/>
      <c r="L1459" s="137"/>
      <c r="M1459" s="137"/>
    </row>
    <row r="1460" spans="1:13">
      <c r="A1460" s="143"/>
      <c r="B1460" s="136"/>
      <c r="C1460" s="137"/>
      <c r="D1460" s="137"/>
      <c r="E1460" s="137"/>
      <c r="F1460" s="137"/>
      <c r="G1460" s="137"/>
      <c r="H1460" s="137"/>
      <c r="I1460" s="137"/>
      <c r="J1460" s="137"/>
      <c r="K1460" s="137"/>
      <c r="L1460" s="137"/>
      <c r="M1460" s="137"/>
    </row>
    <row r="1461" spans="1:13">
      <c r="A1461" s="143"/>
      <c r="B1461" s="136"/>
      <c r="C1461" s="137"/>
      <c r="D1461" s="137"/>
      <c r="E1461" s="137"/>
      <c r="F1461" s="137"/>
      <c r="G1461" s="137"/>
      <c r="H1461" s="137"/>
      <c r="I1461" s="137"/>
      <c r="J1461" s="137"/>
      <c r="K1461" s="137"/>
      <c r="L1461" s="137"/>
      <c r="M1461" s="137"/>
    </row>
    <row r="1462" spans="1:13">
      <c r="A1462" s="143"/>
      <c r="B1462" s="136"/>
      <c r="C1462" s="137"/>
      <c r="D1462" s="137"/>
      <c r="E1462" s="137"/>
      <c r="F1462" s="137"/>
      <c r="G1462" s="137"/>
      <c r="H1462" s="137"/>
      <c r="I1462" s="137"/>
      <c r="J1462" s="137"/>
      <c r="K1462" s="137"/>
      <c r="L1462" s="137"/>
      <c r="M1462" s="137"/>
    </row>
    <row r="1463" spans="1:13">
      <c r="A1463" s="143"/>
      <c r="B1463" s="136"/>
      <c r="C1463" s="137"/>
      <c r="D1463" s="137"/>
      <c r="E1463" s="137"/>
      <c r="F1463" s="137"/>
      <c r="G1463" s="137"/>
      <c r="H1463" s="137"/>
      <c r="I1463" s="137"/>
      <c r="J1463" s="137"/>
      <c r="K1463" s="137"/>
      <c r="L1463" s="137"/>
      <c r="M1463" s="137"/>
    </row>
    <row r="1464" spans="1:13">
      <c r="A1464" s="143"/>
      <c r="B1464" s="136"/>
      <c r="C1464" s="137"/>
      <c r="D1464" s="137"/>
      <c r="E1464" s="137"/>
      <c r="F1464" s="137"/>
      <c r="G1464" s="137"/>
      <c r="H1464" s="137"/>
      <c r="I1464" s="137"/>
      <c r="J1464" s="137"/>
      <c r="K1464" s="137"/>
      <c r="L1464" s="137"/>
      <c r="M1464" s="137"/>
    </row>
    <row r="1465" spans="1:13">
      <c r="A1465" s="143"/>
      <c r="B1465" s="136"/>
      <c r="C1465" s="137"/>
      <c r="D1465" s="137"/>
      <c r="E1465" s="137"/>
      <c r="F1465" s="137"/>
      <c r="G1465" s="137"/>
      <c r="H1465" s="137"/>
      <c r="I1465" s="137"/>
      <c r="J1465" s="137"/>
      <c r="K1465" s="137"/>
      <c r="L1465" s="137"/>
      <c r="M1465" s="137"/>
    </row>
    <row r="1466" spans="1:13">
      <c r="A1466" s="143"/>
      <c r="B1466" s="136"/>
      <c r="C1466" s="137"/>
      <c r="D1466" s="137"/>
      <c r="E1466" s="137"/>
      <c r="F1466" s="137"/>
      <c r="G1466" s="137"/>
      <c r="H1466" s="137"/>
      <c r="I1466" s="137"/>
      <c r="J1466" s="137"/>
      <c r="K1466" s="137"/>
      <c r="L1466" s="137"/>
      <c r="M1466" s="137"/>
    </row>
    <row r="1467" spans="1:13">
      <c r="A1467" s="143"/>
      <c r="B1467" s="136"/>
      <c r="C1467" s="137"/>
      <c r="D1467" s="137"/>
      <c r="E1467" s="137"/>
      <c r="F1467" s="137"/>
      <c r="G1467" s="137"/>
      <c r="H1467" s="137"/>
      <c r="I1467" s="137"/>
      <c r="J1467" s="137"/>
      <c r="K1467" s="137"/>
      <c r="L1467" s="137"/>
      <c r="M1467" s="137"/>
    </row>
    <row r="1468" spans="1:13">
      <c r="A1468" s="143"/>
      <c r="B1468" s="136"/>
      <c r="C1468" s="137"/>
      <c r="D1468" s="137"/>
      <c r="E1468" s="137"/>
      <c r="F1468" s="137"/>
      <c r="G1468" s="137"/>
      <c r="H1468" s="137"/>
      <c r="I1468" s="137"/>
      <c r="J1468" s="137"/>
      <c r="K1468" s="137"/>
      <c r="L1468" s="137"/>
      <c r="M1468" s="137"/>
    </row>
    <row r="1469" spans="1:13">
      <c r="A1469" s="143"/>
      <c r="B1469" s="136"/>
      <c r="C1469" s="137"/>
      <c r="D1469" s="137"/>
      <c r="E1469" s="137"/>
      <c r="F1469" s="137"/>
      <c r="G1469" s="137"/>
      <c r="H1469" s="137"/>
      <c r="I1469" s="137"/>
      <c r="J1469" s="137"/>
      <c r="K1469" s="137"/>
      <c r="L1469" s="137"/>
      <c r="M1469" s="137"/>
    </row>
    <row r="1470" spans="1:13">
      <c r="A1470" s="143"/>
      <c r="B1470" s="136"/>
      <c r="C1470" s="137"/>
      <c r="D1470" s="137"/>
      <c r="E1470" s="137"/>
      <c r="F1470" s="137"/>
      <c r="G1470" s="137"/>
      <c r="H1470" s="137"/>
      <c r="I1470" s="137"/>
      <c r="J1470" s="137"/>
      <c r="K1470" s="137"/>
      <c r="L1470" s="137"/>
      <c r="M1470" s="137"/>
    </row>
    <row r="1471" spans="1:13">
      <c r="A1471" s="143"/>
      <c r="B1471" s="136"/>
      <c r="C1471" s="137"/>
      <c r="D1471" s="137"/>
      <c r="E1471" s="137"/>
      <c r="F1471" s="137"/>
      <c r="G1471" s="137"/>
      <c r="H1471" s="137"/>
      <c r="I1471" s="137"/>
      <c r="J1471" s="137"/>
      <c r="K1471" s="137"/>
      <c r="L1471" s="137"/>
      <c r="M1471" s="137"/>
    </row>
    <row r="1472" spans="1:13">
      <c r="A1472" s="143"/>
      <c r="B1472" s="136"/>
      <c r="C1472" s="137"/>
      <c r="D1472" s="137"/>
      <c r="E1472" s="137"/>
      <c r="F1472" s="137"/>
      <c r="G1472" s="137"/>
      <c r="H1472" s="137"/>
      <c r="I1472" s="137"/>
      <c r="J1472" s="137"/>
      <c r="K1472" s="137"/>
      <c r="L1472" s="137"/>
      <c r="M1472" s="137"/>
    </row>
    <row r="1473" spans="1:13">
      <c r="A1473" s="143"/>
      <c r="B1473" s="136"/>
      <c r="C1473" s="137"/>
      <c r="D1473" s="137"/>
      <c r="E1473" s="137"/>
      <c r="F1473" s="137"/>
      <c r="G1473" s="137"/>
      <c r="H1473" s="137"/>
      <c r="I1473" s="137"/>
      <c r="J1473" s="137"/>
      <c r="K1473" s="137"/>
      <c r="L1473" s="137"/>
      <c r="M1473" s="137"/>
    </row>
    <row r="1474" spans="1:13">
      <c r="A1474" s="143"/>
      <c r="B1474" s="136"/>
      <c r="C1474" s="137"/>
      <c r="D1474" s="137"/>
      <c r="E1474" s="137"/>
      <c r="F1474" s="137"/>
      <c r="G1474" s="137"/>
      <c r="H1474" s="137"/>
      <c r="I1474" s="137"/>
      <c r="J1474" s="137"/>
      <c r="K1474" s="137"/>
      <c r="L1474" s="137"/>
      <c r="M1474" s="137"/>
    </row>
    <row r="1475" spans="1:13">
      <c r="A1475" s="143"/>
      <c r="B1475" s="136"/>
      <c r="C1475" s="137"/>
      <c r="D1475" s="137"/>
      <c r="E1475" s="137"/>
      <c r="F1475" s="137"/>
      <c r="G1475" s="137"/>
      <c r="H1475" s="137"/>
      <c r="I1475" s="137"/>
      <c r="J1475" s="137"/>
      <c r="K1475" s="137"/>
      <c r="L1475" s="137"/>
      <c r="M1475" s="137"/>
    </row>
    <row r="1476" spans="1:13">
      <c r="A1476" s="143"/>
      <c r="B1476" s="136"/>
      <c r="C1476" s="137"/>
      <c r="D1476" s="137"/>
      <c r="E1476" s="137"/>
      <c r="F1476" s="137"/>
      <c r="G1476" s="137"/>
      <c r="H1476" s="137"/>
      <c r="I1476" s="137"/>
      <c r="J1476" s="137"/>
      <c r="K1476" s="137"/>
      <c r="L1476" s="137"/>
      <c r="M1476" s="137"/>
    </row>
    <row r="1477" spans="1:13">
      <c r="A1477" s="143"/>
      <c r="B1477" s="136"/>
      <c r="C1477" s="137"/>
      <c r="D1477" s="137"/>
      <c r="E1477" s="137"/>
      <c r="F1477" s="137"/>
      <c r="G1477" s="137"/>
      <c r="H1477" s="137"/>
      <c r="I1477" s="137"/>
      <c r="J1477" s="137"/>
      <c r="K1477" s="137"/>
      <c r="L1477" s="137"/>
      <c r="M1477" s="137"/>
    </row>
    <row r="1478" spans="1:13">
      <c r="A1478" s="143"/>
      <c r="B1478" s="136"/>
      <c r="C1478" s="137"/>
      <c r="D1478" s="137"/>
      <c r="E1478" s="137"/>
      <c r="F1478" s="137"/>
      <c r="G1478" s="137"/>
      <c r="H1478" s="137"/>
      <c r="I1478" s="137"/>
      <c r="J1478" s="137"/>
      <c r="K1478" s="137"/>
      <c r="L1478" s="137"/>
      <c r="M1478" s="137"/>
    </row>
    <row r="1479" spans="1:13">
      <c r="A1479" s="143"/>
      <c r="B1479" s="136"/>
      <c r="C1479" s="137"/>
      <c r="D1479" s="137"/>
      <c r="E1479" s="137"/>
      <c r="F1479" s="137"/>
      <c r="G1479" s="137"/>
      <c r="H1479" s="137"/>
      <c r="I1479" s="137"/>
      <c r="J1479" s="137"/>
      <c r="K1479" s="137"/>
      <c r="L1479" s="137"/>
      <c r="M1479" s="137"/>
    </row>
    <row r="1480" spans="1:13">
      <c r="A1480" s="143"/>
      <c r="B1480" s="136"/>
      <c r="C1480" s="137"/>
      <c r="D1480" s="137"/>
      <c r="E1480" s="137"/>
      <c r="F1480" s="137"/>
      <c r="G1480" s="137"/>
      <c r="H1480" s="137"/>
      <c r="I1480" s="137"/>
      <c r="J1480" s="137"/>
      <c r="K1480" s="137"/>
      <c r="L1480" s="137"/>
      <c r="M1480" s="137"/>
    </row>
    <row r="1481" spans="1:13">
      <c r="A1481" s="143"/>
      <c r="B1481" s="136"/>
      <c r="C1481" s="137"/>
      <c r="D1481" s="137"/>
      <c r="E1481" s="137"/>
      <c r="F1481" s="137"/>
      <c r="G1481" s="137"/>
      <c r="H1481" s="137"/>
      <c r="I1481" s="137"/>
      <c r="J1481" s="137"/>
      <c r="K1481" s="137"/>
      <c r="L1481" s="137"/>
      <c r="M1481" s="137"/>
    </row>
    <row r="1482" spans="1:13">
      <c r="A1482" s="143"/>
      <c r="B1482" s="136"/>
      <c r="C1482" s="137"/>
      <c r="D1482" s="137"/>
      <c r="E1482" s="137"/>
      <c r="F1482" s="137"/>
      <c r="G1482" s="137"/>
      <c r="H1482" s="137"/>
      <c r="I1482" s="137"/>
      <c r="J1482" s="137"/>
      <c r="K1482" s="137"/>
      <c r="L1482" s="137"/>
      <c r="M1482" s="137"/>
    </row>
    <row r="1483" spans="1:13">
      <c r="A1483" s="143"/>
      <c r="B1483" s="136"/>
      <c r="C1483" s="137"/>
      <c r="D1483" s="137"/>
      <c r="E1483" s="137"/>
      <c r="F1483" s="137"/>
      <c r="G1483" s="137"/>
      <c r="H1483" s="137"/>
      <c r="I1483" s="137"/>
      <c r="J1483" s="137"/>
      <c r="K1483" s="137"/>
      <c r="L1483" s="137"/>
      <c r="M1483" s="137"/>
    </row>
    <row r="1484" spans="1:13">
      <c r="A1484" s="143"/>
      <c r="B1484" s="136"/>
      <c r="C1484" s="137"/>
      <c r="D1484" s="137"/>
      <c r="E1484" s="137"/>
      <c r="F1484" s="137"/>
      <c r="G1484" s="137"/>
      <c r="H1484" s="137"/>
      <c r="I1484" s="137"/>
      <c r="J1484" s="137"/>
      <c r="K1484" s="137"/>
      <c r="L1484" s="137"/>
      <c r="M1484" s="137"/>
    </row>
    <row r="1485" spans="1:13">
      <c r="A1485" s="143"/>
      <c r="B1485" s="136"/>
      <c r="C1485" s="137"/>
      <c r="D1485" s="137"/>
      <c r="E1485" s="137"/>
      <c r="F1485" s="137"/>
      <c r="G1485" s="137"/>
      <c r="H1485" s="137"/>
      <c r="I1485" s="137"/>
      <c r="J1485" s="137"/>
      <c r="K1485" s="137"/>
      <c r="L1485" s="137"/>
      <c r="M1485" s="137"/>
    </row>
    <row r="1486" spans="1:13">
      <c r="A1486" s="143"/>
      <c r="B1486" s="136"/>
      <c r="C1486" s="137"/>
      <c r="D1486" s="137"/>
      <c r="E1486" s="137"/>
      <c r="F1486" s="137"/>
      <c r="G1486" s="137"/>
      <c r="H1486" s="137"/>
      <c r="I1486" s="137"/>
      <c r="J1486" s="137"/>
      <c r="K1486" s="137"/>
      <c r="L1486" s="137"/>
      <c r="M1486" s="137"/>
    </row>
    <row r="1487" spans="1:13">
      <c r="A1487" s="143"/>
      <c r="B1487" s="136"/>
      <c r="C1487" s="137"/>
      <c r="D1487" s="137"/>
      <c r="E1487" s="137"/>
      <c r="F1487" s="137"/>
      <c r="G1487" s="137"/>
      <c r="H1487" s="137"/>
      <c r="I1487" s="137"/>
      <c r="J1487" s="137"/>
      <c r="K1487" s="137"/>
      <c r="L1487" s="137"/>
      <c r="M1487" s="137"/>
    </row>
    <row r="1488" spans="1:13">
      <c r="A1488" s="143"/>
      <c r="B1488" s="136"/>
      <c r="C1488" s="137"/>
      <c r="D1488" s="137"/>
      <c r="E1488" s="137"/>
      <c r="F1488" s="137"/>
      <c r="G1488" s="137"/>
      <c r="H1488" s="137"/>
      <c r="I1488" s="137"/>
      <c r="J1488" s="137"/>
      <c r="K1488" s="137"/>
      <c r="L1488" s="137"/>
      <c r="M1488" s="137"/>
    </row>
    <row r="1489" spans="1:13">
      <c r="A1489" s="143"/>
      <c r="B1489" s="136"/>
      <c r="C1489" s="137"/>
      <c r="D1489" s="137"/>
      <c r="E1489" s="137"/>
      <c r="F1489" s="137"/>
      <c r="G1489" s="137"/>
      <c r="H1489" s="137"/>
      <c r="I1489" s="137"/>
      <c r="J1489" s="137"/>
      <c r="K1489" s="137"/>
      <c r="L1489" s="137"/>
      <c r="M1489" s="137"/>
    </row>
    <row r="1490" spans="1:13">
      <c r="A1490" s="143"/>
      <c r="B1490" s="136"/>
      <c r="C1490" s="137"/>
      <c r="D1490" s="137"/>
      <c r="E1490" s="137"/>
      <c r="F1490" s="137"/>
      <c r="G1490" s="137"/>
      <c r="H1490" s="137"/>
      <c r="I1490" s="137"/>
      <c r="J1490" s="137"/>
      <c r="K1490" s="137"/>
      <c r="L1490" s="137"/>
      <c r="M1490" s="137"/>
    </row>
    <row r="1491" spans="1:13">
      <c r="A1491" s="143"/>
      <c r="B1491" s="136"/>
      <c r="C1491" s="137"/>
      <c r="D1491" s="137"/>
      <c r="E1491" s="137"/>
      <c r="F1491" s="137"/>
      <c r="G1491" s="137"/>
      <c r="H1491" s="137"/>
      <c r="I1491" s="137"/>
      <c r="J1491" s="137"/>
      <c r="K1491" s="137"/>
      <c r="L1491" s="137"/>
      <c r="M1491" s="137"/>
    </row>
    <row r="1492" spans="1:13">
      <c r="A1492" s="143"/>
      <c r="B1492" s="136"/>
      <c r="C1492" s="137"/>
      <c r="D1492" s="137"/>
      <c r="E1492" s="137"/>
      <c r="F1492" s="137"/>
      <c r="G1492" s="137"/>
      <c r="H1492" s="137"/>
      <c r="I1492" s="137"/>
      <c r="J1492" s="137"/>
      <c r="K1492" s="137"/>
      <c r="L1492" s="137"/>
      <c r="M1492" s="137"/>
    </row>
    <row r="1493" spans="1:13">
      <c r="A1493" s="143"/>
      <c r="B1493" s="136"/>
      <c r="C1493" s="137"/>
      <c r="D1493" s="137"/>
      <c r="E1493" s="137"/>
      <c r="F1493" s="137"/>
      <c r="G1493" s="137"/>
      <c r="H1493" s="137"/>
      <c r="I1493" s="137"/>
      <c r="J1493" s="137"/>
      <c r="K1493" s="137"/>
      <c r="L1493" s="137"/>
      <c r="M1493" s="137"/>
    </row>
    <row r="1494" spans="1:13">
      <c r="A1494" s="143"/>
      <c r="B1494" s="136"/>
      <c r="C1494" s="137"/>
      <c r="D1494" s="137"/>
      <c r="E1494" s="137"/>
      <c r="F1494" s="137"/>
      <c r="G1494" s="137"/>
      <c r="H1494" s="137"/>
      <c r="I1494" s="137"/>
      <c r="J1494" s="137"/>
      <c r="K1494" s="137"/>
      <c r="L1494" s="137"/>
      <c r="M1494" s="137"/>
    </row>
    <row r="1495" spans="1:13">
      <c r="A1495" s="143"/>
      <c r="B1495" s="136"/>
      <c r="C1495" s="137"/>
      <c r="D1495" s="137"/>
      <c r="E1495" s="137"/>
      <c r="F1495" s="137"/>
      <c r="G1495" s="137"/>
      <c r="H1495" s="137"/>
      <c r="I1495" s="137"/>
      <c r="J1495" s="137"/>
      <c r="K1495" s="137"/>
      <c r="L1495" s="137"/>
      <c r="M1495" s="137"/>
    </row>
    <row r="1496" spans="1:13">
      <c r="A1496" s="143"/>
      <c r="B1496" s="136"/>
      <c r="C1496" s="137"/>
      <c r="D1496" s="137"/>
      <c r="E1496" s="137"/>
      <c r="F1496" s="137"/>
      <c r="G1496" s="137"/>
      <c r="H1496" s="137"/>
      <c r="I1496" s="137"/>
      <c r="J1496" s="137"/>
      <c r="K1496" s="137"/>
      <c r="L1496" s="137"/>
      <c r="M1496" s="137"/>
    </row>
  </sheetData>
  <pageMargins left="0.75" right="0.75" top="1" bottom="1" header="0.509027777777778" footer="0.509027777777778"/>
  <pageSetup paperSize="9" firstPageNumber="4294963191" fitToWidth="0" fitToHeight="0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78"/>
  <sheetViews>
    <sheetView showZeros="0" topLeftCell="A13" workbookViewId="0">
      <selection activeCell="K6" sqref="K6"/>
    </sheetView>
  </sheetViews>
  <sheetFormatPr defaultColWidth="9" defaultRowHeight="14.25"/>
  <cols>
    <col min="1" max="1" width="7.25" customWidth="1"/>
    <col min="2" max="2" width="4.5" customWidth="1"/>
    <col min="3" max="33" width="2.625" customWidth="1"/>
    <col min="34" max="43" width="3.5" customWidth="1"/>
  </cols>
  <sheetData>
    <row r="1" ht="20.1" customHeight="1" spans="1:47">
      <c r="A1" s="1" t="s">
        <v>21</v>
      </c>
      <c r="B1" s="2"/>
      <c r="C1" s="3">
        <v>2017</v>
      </c>
      <c r="D1" s="4"/>
      <c r="E1" s="4"/>
      <c r="F1" s="5" t="s">
        <v>22</v>
      </c>
      <c r="G1" s="3">
        <v>1</v>
      </c>
      <c r="H1" s="4"/>
      <c r="I1" s="5" t="s">
        <v>23</v>
      </c>
      <c r="J1" s="44" t="s">
        <v>24</v>
      </c>
      <c r="K1" s="44" t="s">
        <v>24</v>
      </c>
      <c r="L1" s="44" t="s">
        <v>24</v>
      </c>
      <c r="M1" s="44" t="s">
        <v>24</v>
      </c>
      <c r="N1" s="44" t="s">
        <v>24</v>
      </c>
      <c r="O1" s="44" t="s">
        <v>24</v>
      </c>
      <c r="P1" s="45" t="str">
        <f ca="1">"今天是:"&amp;TEXT(TODAY(),"yyyy年m月d日")&amp;"【"&amp;TEXT(TODAY(),"[$-804]aaaa;@")&amp;"】"</f>
        <v>今天是:2020年3月2日【星期一】</v>
      </c>
      <c r="Q1" s="49"/>
      <c r="R1" s="49"/>
      <c r="S1" s="49"/>
      <c r="T1" s="49"/>
      <c r="U1" s="49"/>
      <c r="V1" s="49"/>
      <c r="W1" s="49"/>
      <c r="X1" s="49"/>
      <c r="Y1" s="49"/>
      <c r="Z1" s="44" t="s">
        <v>24</v>
      </c>
      <c r="AA1" s="54" t="str">
        <f ca="1">"现在是:"&amp;TEXT(NOW(),"h时m分s秒")</f>
        <v>现在是:11时29分20秒</v>
      </c>
      <c r="AB1" s="55"/>
      <c r="AC1" s="55"/>
      <c r="AD1" s="55"/>
      <c r="AE1" s="55"/>
      <c r="AF1" s="55"/>
      <c r="AG1" s="55"/>
      <c r="AH1" s="55"/>
      <c r="AI1" s="55"/>
      <c r="AJ1" s="57"/>
      <c r="AK1" s="57"/>
      <c r="AL1" s="57"/>
      <c r="AM1" s="57"/>
      <c r="AN1" s="57"/>
      <c r="AO1" s="57"/>
      <c r="AP1" s="57"/>
      <c r="AQ1" s="57"/>
      <c r="AR1" s="43"/>
      <c r="AS1" s="43"/>
      <c r="AT1" s="43"/>
      <c r="AU1" s="43"/>
    </row>
    <row r="2" ht="39" customHeight="1" spans="1:255">
      <c r="A2" s="6" t="str">
        <f>TEXT(DATE(C1,G1,1),"e年M月[DBNUM1]份考勤表")</f>
        <v>二○一七年一月份考勤表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69"/>
      <c r="AS2" s="70"/>
      <c r="AT2" s="71"/>
      <c r="AU2" s="71"/>
      <c r="AV2" s="72"/>
      <c r="AW2" s="72"/>
      <c r="AX2" s="72"/>
      <c r="AY2" s="72"/>
      <c r="AZ2" s="72"/>
      <c r="BA2" s="72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</row>
    <row r="3" ht="15" spans="1:255">
      <c r="A3" s="8" t="s">
        <v>25</v>
      </c>
      <c r="B3" s="9"/>
      <c r="C3" s="89"/>
      <c r="D3" s="90"/>
      <c r="E3" s="90"/>
      <c r="F3" s="90"/>
      <c r="G3" s="90"/>
      <c r="H3" s="90"/>
      <c r="I3" s="46" t="s">
        <v>24</v>
      </c>
      <c r="J3" s="46" t="s">
        <v>24</v>
      </c>
      <c r="K3" s="46" t="s">
        <v>24</v>
      </c>
      <c r="L3" s="46" t="s">
        <v>24</v>
      </c>
      <c r="M3" s="46" t="s">
        <v>24</v>
      </c>
      <c r="N3" s="46" t="s">
        <v>24</v>
      </c>
      <c r="O3" s="47" t="s">
        <v>26</v>
      </c>
      <c r="P3" s="48"/>
      <c r="Q3" s="48"/>
      <c r="R3" s="89" t="s">
        <v>24</v>
      </c>
      <c r="S3" s="90"/>
      <c r="T3" s="90"/>
      <c r="U3" s="90"/>
      <c r="V3" s="90"/>
      <c r="W3" s="90"/>
      <c r="X3" s="90"/>
      <c r="Y3" s="90"/>
      <c r="Z3" s="46" t="s">
        <v>24</v>
      </c>
      <c r="AA3" s="46" t="s">
        <v>24</v>
      </c>
      <c r="AB3" s="46" t="s">
        <v>24</v>
      </c>
      <c r="AC3" s="46" t="s">
        <v>24</v>
      </c>
      <c r="AD3" s="46" t="s">
        <v>24</v>
      </c>
      <c r="AE3" s="46" t="s">
        <v>24</v>
      </c>
      <c r="AF3" s="46" t="s">
        <v>24</v>
      </c>
      <c r="AG3" s="47" t="s">
        <v>27</v>
      </c>
      <c r="AH3" s="48"/>
      <c r="AI3" s="48"/>
      <c r="AJ3" s="48"/>
      <c r="AK3" s="48"/>
      <c r="AL3" s="89" t="s">
        <v>24</v>
      </c>
      <c r="AM3" s="90"/>
      <c r="AN3" s="90"/>
      <c r="AO3" s="90"/>
      <c r="AP3" s="90"/>
      <c r="AQ3" s="90"/>
      <c r="AR3" s="73"/>
      <c r="AS3" s="73"/>
      <c r="AT3" s="73"/>
      <c r="AU3" s="73"/>
      <c r="AV3" s="74"/>
      <c r="AW3" s="74"/>
      <c r="AX3" s="74"/>
      <c r="AY3" s="74"/>
      <c r="AZ3" s="74"/>
      <c r="BA3" s="74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</row>
    <row r="4" ht="3.95" customHeight="1" spans="1:255">
      <c r="A4" s="12" t="s">
        <v>24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71"/>
      <c r="AS4" s="71"/>
      <c r="AT4" s="71"/>
      <c r="AU4" s="71"/>
      <c r="AV4" s="72"/>
      <c r="AW4" s="72"/>
      <c r="AX4" s="72"/>
      <c r="AY4" s="72"/>
      <c r="AZ4" s="72"/>
      <c r="BA4" s="72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</row>
    <row r="5" ht="25.5" customHeight="1" spans="1:255">
      <c r="A5" s="91" t="s">
        <v>28</v>
      </c>
      <c r="B5" s="92" t="s">
        <v>29</v>
      </c>
      <c r="C5" s="93" t="str">
        <f t="shared" ref="C5:AG5" si="0">TEXT(C6,"AAA")</f>
        <v>日</v>
      </c>
      <c r="D5" s="93" t="str">
        <f t="shared" si="0"/>
        <v>一</v>
      </c>
      <c r="E5" s="93" t="str">
        <f t="shared" si="0"/>
        <v>二</v>
      </c>
      <c r="F5" s="93" t="str">
        <f t="shared" si="0"/>
        <v>三</v>
      </c>
      <c r="G5" s="93" t="str">
        <f t="shared" si="0"/>
        <v>四</v>
      </c>
      <c r="H5" s="93" t="str">
        <f t="shared" si="0"/>
        <v>五</v>
      </c>
      <c r="I5" s="93" t="str">
        <f t="shared" si="0"/>
        <v>六</v>
      </c>
      <c r="J5" s="93" t="str">
        <f t="shared" si="0"/>
        <v>日</v>
      </c>
      <c r="K5" s="93" t="str">
        <f t="shared" si="0"/>
        <v>一</v>
      </c>
      <c r="L5" s="93" t="str">
        <f t="shared" si="0"/>
        <v>二</v>
      </c>
      <c r="M5" s="93" t="str">
        <f t="shared" si="0"/>
        <v>三</v>
      </c>
      <c r="N5" s="93" t="str">
        <f t="shared" si="0"/>
        <v>四</v>
      </c>
      <c r="O5" s="93" t="str">
        <f t="shared" si="0"/>
        <v>五</v>
      </c>
      <c r="P5" s="93" t="str">
        <f t="shared" si="0"/>
        <v>六</v>
      </c>
      <c r="Q5" s="93" t="str">
        <f t="shared" si="0"/>
        <v>日</v>
      </c>
      <c r="R5" s="93" t="str">
        <f ca="1" t="shared" si="0"/>
        <v>一</v>
      </c>
      <c r="S5" s="93" t="str">
        <f t="shared" si="0"/>
        <v>二</v>
      </c>
      <c r="T5" s="93" t="str">
        <f t="shared" si="0"/>
        <v>三</v>
      </c>
      <c r="U5" s="93" t="str">
        <f t="shared" si="0"/>
        <v>四</v>
      </c>
      <c r="V5" s="93" t="str">
        <f t="shared" si="0"/>
        <v>五</v>
      </c>
      <c r="W5" s="93" t="str">
        <f t="shared" si="0"/>
        <v>六</v>
      </c>
      <c r="X5" s="93" t="str">
        <f t="shared" si="0"/>
        <v>日</v>
      </c>
      <c r="Y5" s="93" t="str">
        <f t="shared" si="0"/>
        <v>一</v>
      </c>
      <c r="Z5" s="93" t="str">
        <f t="shared" si="0"/>
        <v>二</v>
      </c>
      <c r="AA5" s="93" t="str">
        <f t="shared" si="0"/>
        <v>三</v>
      </c>
      <c r="AB5" s="93" t="str">
        <f t="shared" si="0"/>
        <v>四</v>
      </c>
      <c r="AC5" s="93" t="str">
        <f ca="1" t="shared" si="0"/>
        <v>五</v>
      </c>
      <c r="AD5" s="93" t="str">
        <f t="shared" si="0"/>
        <v>六</v>
      </c>
      <c r="AE5" s="93" t="str">
        <f t="shared" si="0"/>
        <v>日</v>
      </c>
      <c r="AF5" s="93" t="str">
        <f t="shared" si="0"/>
        <v>一</v>
      </c>
      <c r="AG5" s="93" t="str">
        <f t="shared" si="0"/>
        <v>二</v>
      </c>
      <c r="AH5" s="118" t="s">
        <v>30</v>
      </c>
      <c r="AI5" s="118" t="s">
        <v>31</v>
      </c>
      <c r="AJ5" s="118" t="s">
        <v>32</v>
      </c>
      <c r="AK5" s="118" t="s">
        <v>33</v>
      </c>
      <c r="AL5" s="119" t="s">
        <v>6</v>
      </c>
      <c r="AM5" s="119" t="s">
        <v>8</v>
      </c>
      <c r="AN5" s="119" t="s">
        <v>14</v>
      </c>
      <c r="AO5" s="119" t="s">
        <v>16</v>
      </c>
      <c r="AP5" s="119" t="s">
        <v>18</v>
      </c>
      <c r="AQ5" s="129" t="s">
        <v>34</v>
      </c>
      <c r="AR5" s="35"/>
      <c r="AS5" s="37"/>
      <c r="AT5" s="35"/>
      <c r="AU5" s="35"/>
      <c r="AV5" s="76"/>
      <c r="AW5" s="76"/>
      <c r="AX5" s="76"/>
      <c r="AY5" s="76"/>
      <c r="AZ5" s="76"/>
      <c r="BA5" s="76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</row>
    <row r="6" ht="21" customHeight="1" spans="1:255">
      <c r="A6" s="94"/>
      <c r="B6" s="95" t="s">
        <v>35</v>
      </c>
      <c r="C6" s="96">
        <f t="shared" ref="C6:AG6" si="1">IF(MONTH(DATE($C$1,$G$1,COLUMN(A1)))=$G$1,DATE($C$1,$G$1,COLUMN(A1)),"")</f>
        <v>42736</v>
      </c>
      <c r="D6" s="96">
        <f t="shared" si="1"/>
        <v>42737</v>
      </c>
      <c r="E6" s="96">
        <f t="shared" si="1"/>
        <v>42738</v>
      </c>
      <c r="F6" s="96">
        <f t="shared" si="1"/>
        <v>42739</v>
      </c>
      <c r="G6" s="96">
        <f t="shared" si="1"/>
        <v>42740</v>
      </c>
      <c r="H6" s="96">
        <f t="shared" si="1"/>
        <v>42741</v>
      </c>
      <c r="I6" s="96">
        <f t="shared" si="1"/>
        <v>42742</v>
      </c>
      <c r="J6" s="96">
        <f t="shared" si="1"/>
        <v>42743</v>
      </c>
      <c r="K6" s="96">
        <f t="shared" si="1"/>
        <v>42744</v>
      </c>
      <c r="L6" s="96">
        <f t="shared" si="1"/>
        <v>42745</v>
      </c>
      <c r="M6" s="96">
        <f t="shared" si="1"/>
        <v>42746</v>
      </c>
      <c r="N6" s="96">
        <f t="shared" si="1"/>
        <v>42747</v>
      </c>
      <c r="O6" s="96">
        <f t="shared" si="1"/>
        <v>42748</v>
      </c>
      <c r="P6" s="96">
        <f t="shared" si="1"/>
        <v>42749</v>
      </c>
      <c r="Q6" s="96">
        <f t="shared" si="1"/>
        <v>42750</v>
      </c>
      <c r="R6" s="96">
        <f ca="1" t="shared" si="1"/>
        <v>42751</v>
      </c>
      <c r="S6" s="96">
        <f t="shared" si="1"/>
        <v>42752</v>
      </c>
      <c r="T6" s="96">
        <f t="shared" si="1"/>
        <v>42753</v>
      </c>
      <c r="U6" s="96">
        <f t="shared" si="1"/>
        <v>42754</v>
      </c>
      <c r="V6" s="96">
        <f t="shared" si="1"/>
        <v>42755</v>
      </c>
      <c r="W6" s="96">
        <f t="shared" si="1"/>
        <v>42756</v>
      </c>
      <c r="X6" s="96">
        <f t="shared" si="1"/>
        <v>42757</v>
      </c>
      <c r="Y6" s="96">
        <f t="shared" si="1"/>
        <v>42758</v>
      </c>
      <c r="Z6" s="96">
        <f t="shared" si="1"/>
        <v>42759</v>
      </c>
      <c r="AA6" s="96">
        <f t="shared" si="1"/>
        <v>42760</v>
      </c>
      <c r="AB6" s="96">
        <f t="shared" si="1"/>
        <v>42761</v>
      </c>
      <c r="AC6" s="96">
        <f ca="1" t="shared" si="1"/>
        <v>42762</v>
      </c>
      <c r="AD6" s="96">
        <f t="shared" si="1"/>
        <v>42763</v>
      </c>
      <c r="AE6" s="96">
        <f t="shared" si="1"/>
        <v>42764</v>
      </c>
      <c r="AF6" s="96">
        <f t="shared" si="1"/>
        <v>42765</v>
      </c>
      <c r="AG6" s="96">
        <f t="shared" si="1"/>
        <v>42766</v>
      </c>
      <c r="AH6" s="120" t="s">
        <v>36</v>
      </c>
      <c r="AI6" s="120" t="s">
        <v>36</v>
      </c>
      <c r="AJ6" s="120" t="s">
        <v>36</v>
      </c>
      <c r="AK6" s="120" t="s">
        <v>36</v>
      </c>
      <c r="AL6" s="120" t="s">
        <v>36</v>
      </c>
      <c r="AM6" s="120" t="s">
        <v>36</v>
      </c>
      <c r="AN6" s="120" t="s">
        <v>36</v>
      </c>
      <c r="AO6" s="120" t="s">
        <v>37</v>
      </c>
      <c r="AP6" s="120" t="s">
        <v>37</v>
      </c>
      <c r="AQ6" s="130" t="s">
        <v>37</v>
      </c>
      <c r="AR6" s="35"/>
      <c r="AS6" s="35"/>
      <c r="AT6" s="35"/>
      <c r="AU6" s="35"/>
      <c r="AV6" s="76"/>
      <c r="AW6" s="76"/>
      <c r="AX6" s="76"/>
      <c r="AY6" s="76"/>
      <c r="AZ6" s="76"/>
      <c r="BA6" s="76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5">
        <v>39955</v>
      </c>
    </row>
    <row r="7" ht="15" customHeight="1" spans="1:255">
      <c r="A7" s="97"/>
      <c r="B7" s="98" t="s">
        <v>38</v>
      </c>
      <c r="C7" s="99"/>
      <c r="D7" s="100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 t="s">
        <v>24</v>
      </c>
      <c r="AF7" s="101" t="s">
        <v>24</v>
      </c>
      <c r="AG7" s="101" t="s">
        <v>24</v>
      </c>
      <c r="AH7" s="121">
        <f t="shared" ref="AH7:AH11" si="2">(COUNTIF(C7:AG7,"√")+COUNTIF(C8:AG8,"√"))*0.5</f>
        <v>0</v>
      </c>
      <c r="AI7" s="122">
        <f t="shared" ref="AI7:AI11" si="3">(COUNTIF(C8:AG8,"△")+COUNTIF(C7:AG7,"△"))*0.5</f>
        <v>0</v>
      </c>
      <c r="AJ7" s="122">
        <f t="shared" ref="AJ7:AJ11" si="4">(COUNTIF(C7:AG7,"▲")+COUNTIF(C8:AG8,"▲"))*0.5</f>
        <v>0</v>
      </c>
      <c r="AK7" s="123">
        <f t="shared" ref="AK7:AK11" si="5">(COUNTIF(C7:AG7,"●")+COUNTIF(C8:AG8,"●"))*0.5</f>
        <v>0</v>
      </c>
      <c r="AL7" s="122">
        <f t="shared" ref="AL7:AL11" si="6">(COUNTIF(C7:AG7,"○")+COUNTIF(C8:AG8,"○"))*0.5</f>
        <v>0</v>
      </c>
      <c r="AM7" s="122">
        <f t="shared" ref="AM7:AM11" si="7">(COUNTIF(C7:AG7,"☆")+COUNTIF(C8:AG8,"☆"))*0.5</f>
        <v>0</v>
      </c>
      <c r="AN7" s="122">
        <f t="shared" ref="AN7:AN11" si="8">(COUNTIF(C7:AG7,"×")+COUNTIF(C8:AG8,"×"))*0.5</f>
        <v>0</v>
      </c>
      <c r="AO7" s="122">
        <f t="shared" ref="AO7:AO11" si="9">(COUNTIF(C7:AG7,"※")+COUNTIF(C8:AG8,"※"))</f>
        <v>0</v>
      </c>
      <c r="AP7" s="122">
        <f t="shared" ref="AP7:AP11" si="10">(COUNTIF(C7:AG7,"◇")+COUNTIF(C8:AG8,"◇"))</f>
        <v>0</v>
      </c>
      <c r="AQ7" s="131">
        <f t="shared" ref="AQ7:AQ11" si="11">(COUNTIF(C7:AG7,"◆")+COUNTIF(C8:AG8,"◆"))</f>
        <v>0</v>
      </c>
      <c r="AR7" s="28"/>
      <c r="AS7" s="28"/>
      <c r="AT7" s="29"/>
      <c r="AU7" s="29"/>
      <c r="AV7" s="79"/>
      <c r="AW7" s="79"/>
      <c r="AX7" s="79"/>
      <c r="AY7" s="79"/>
      <c r="AZ7" s="79"/>
      <c r="BA7" s="79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5">
        <v>39986</v>
      </c>
    </row>
    <row r="8" ht="15" customHeight="1" spans="1:255">
      <c r="A8" s="102"/>
      <c r="B8" s="103" t="s">
        <v>39</v>
      </c>
      <c r="C8" s="104" t="s">
        <v>24</v>
      </c>
      <c r="D8" s="104" t="s">
        <v>24</v>
      </c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 t="s">
        <v>24</v>
      </c>
      <c r="AF8" s="104" t="s">
        <v>24</v>
      </c>
      <c r="AG8" s="104" t="s">
        <v>24</v>
      </c>
      <c r="AH8" s="124"/>
      <c r="AI8" s="124"/>
      <c r="AJ8" s="124"/>
      <c r="AK8" s="121"/>
      <c r="AL8" s="124"/>
      <c r="AM8" s="124"/>
      <c r="AN8" s="124"/>
      <c r="AO8" s="124"/>
      <c r="AP8" s="124"/>
      <c r="AQ8" s="132"/>
      <c r="AR8" s="28"/>
      <c r="AS8" s="28"/>
      <c r="AT8" s="35"/>
      <c r="AU8" s="35"/>
      <c r="AV8" s="76"/>
      <c r="AW8" s="76"/>
      <c r="AX8" s="76"/>
      <c r="AY8" s="76"/>
      <c r="AZ8" s="76"/>
      <c r="BA8" s="76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5">
        <v>40016</v>
      </c>
    </row>
    <row r="9" ht="15" customHeight="1" spans="1:255">
      <c r="A9" s="105"/>
      <c r="B9" s="106" t="s">
        <v>38</v>
      </c>
      <c r="C9" s="107" t="s">
        <v>24</v>
      </c>
      <c r="D9" s="107" t="s">
        <v>24</v>
      </c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 t="s">
        <v>24</v>
      </c>
      <c r="AF9" s="107" t="s">
        <v>24</v>
      </c>
      <c r="AG9" s="107" t="s">
        <v>24</v>
      </c>
      <c r="AH9" s="122">
        <f t="shared" si="2"/>
        <v>0</v>
      </c>
      <c r="AI9" s="122">
        <f t="shared" si="3"/>
        <v>0</v>
      </c>
      <c r="AJ9" s="122">
        <f t="shared" si="4"/>
        <v>0</v>
      </c>
      <c r="AK9" s="125">
        <f t="shared" si="5"/>
        <v>0</v>
      </c>
      <c r="AL9" s="122">
        <f t="shared" si="6"/>
        <v>0</v>
      </c>
      <c r="AM9" s="122">
        <f t="shared" si="7"/>
        <v>0</v>
      </c>
      <c r="AN9" s="122">
        <f t="shared" si="8"/>
        <v>0</v>
      </c>
      <c r="AO9" s="122">
        <f t="shared" si="9"/>
        <v>0</v>
      </c>
      <c r="AP9" s="122">
        <f t="shared" si="10"/>
        <v>0</v>
      </c>
      <c r="AQ9" s="131">
        <f t="shared" si="11"/>
        <v>0</v>
      </c>
      <c r="AR9" s="28"/>
      <c r="AS9" s="28"/>
      <c r="AT9" s="35"/>
      <c r="AU9" s="35"/>
      <c r="AV9" s="76"/>
      <c r="AW9" s="76"/>
      <c r="AX9" s="76"/>
      <c r="AY9" s="76"/>
      <c r="AZ9" s="76"/>
      <c r="BA9" s="76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6">
        <v>40047</v>
      </c>
    </row>
    <row r="10" ht="15" customHeight="1" spans="1:255">
      <c r="A10" s="102"/>
      <c r="B10" s="108" t="s">
        <v>39</v>
      </c>
      <c r="C10" s="109" t="s">
        <v>24</v>
      </c>
      <c r="D10" s="109" t="s">
        <v>24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9" t="s">
        <v>24</v>
      </c>
      <c r="AF10" s="109" t="s">
        <v>24</v>
      </c>
      <c r="AG10" s="109" t="s">
        <v>24</v>
      </c>
      <c r="AH10" s="124"/>
      <c r="AI10" s="124"/>
      <c r="AJ10" s="124"/>
      <c r="AK10" s="121"/>
      <c r="AL10" s="124"/>
      <c r="AM10" s="124"/>
      <c r="AN10" s="124"/>
      <c r="AO10" s="124"/>
      <c r="AP10" s="124"/>
      <c r="AQ10" s="132"/>
      <c r="AR10" s="28"/>
      <c r="AS10" s="28"/>
      <c r="AT10" s="35"/>
      <c r="AU10" s="35"/>
      <c r="AV10" s="76"/>
      <c r="AW10" s="76"/>
      <c r="AX10" s="76"/>
      <c r="AY10" s="76"/>
      <c r="AZ10" s="76"/>
      <c r="BA10" s="76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5">
        <v>40078</v>
      </c>
    </row>
    <row r="11" ht="15" customHeight="1" spans="1:255">
      <c r="A11" s="105"/>
      <c r="B11" s="110" t="s">
        <v>38</v>
      </c>
      <c r="C11" s="111" t="s">
        <v>24</v>
      </c>
      <c r="D11" s="111" t="s">
        <v>24</v>
      </c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 t="s">
        <v>24</v>
      </c>
      <c r="AF11" s="111" t="s">
        <v>24</v>
      </c>
      <c r="AG11" s="111" t="s">
        <v>24</v>
      </c>
      <c r="AH11" s="122">
        <f t="shared" si="2"/>
        <v>0</v>
      </c>
      <c r="AI11" s="122">
        <f t="shared" si="3"/>
        <v>0</v>
      </c>
      <c r="AJ11" s="122">
        <f t="shared" si="4"/>
        <v>0</v>
      </c>
      <c r="AK11" s="125">
        <f t="shared" si="5"/>
        <v>0</v>
      </c>
      <c r="AL11" s="122">
        <f t="shared" si="6"/>
        <v>0</v>
      </c>
      <c r="AM11" s="122">
        <f t="shared" si="7"/>
        <v>0</v>
      </c>
      <c r="AN11" s="122">
        <f t="shared" si="8"/>
        <v>0</v>
      </c>
      <c r="AO11" s="122">
        <f t="shared" si="9"/>
        <v>0</v>
      </c>
      <c r="AP11" s="122">
        <f t="shared" si="10"/>
        <v>0</v>
      </c>
      <c r="AQ11" s="131">
        <f t="shared" si="11"/>
        <v>0</v>
      </c>
      <c r="AR11" s="28"/>
      <c r="AS11" s="28"/>
      <c r="AT11" s="35"/>
      <c r="AU11" s="35"/>
      <c r="AV11" s="76"/>
      <c r="AW11" s="76"/>
      <c r="AX11" s="76"/>
      <c r="AY11" s="76"/>
      <c r="AZ11" s="76"/>
      <c r="BA11" s="76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5">
        <v>40108</v>
      </c>
    </row>
    <row r="12" ht="15" customHeight="1" spans="1:255">
      <c r="A12" s="102"/>
      <c r="B12" s="103" t="s">
        <v>39</v>
      </c>
      <c r="C12" s="104" t="s">
        <v>24</v>
      </c>
      <c r="D12" s="104" t="s">
        <v>24</v>
      </c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 t="s">
        <v>24</v>
      </c>
      <c r="AF12" s="104" t="s">
        <v>24</v>
      </c>
      <c r="AG12" s="104" t="s">
        <v>24</v>
      </c>
      <c r="AH12" s="124"/>
      <c r="AI12" s="124"/>
      <c r="AJ12" s="124"/>
      <c r="AK12" s="121"/>
      <c r="AL12" s="124"/>
      <c r="AM12" s="124"/>
      <c r="AN12" s="124"/>
      <c r="AO12" s="124"/>
      <c r="AP12" s="124"/>
      <c r="AQ12" s="132"/>
      <c r="AR12" s="28"/>
      <c r="AS12" s="81"/>
      <c r="AT12" s="35"/>
      <c r="AU12" s="35"/>
      <c r="AV12" s="76"/>
      <c r="AW12" s="76"/>
      <c r="AX12" s="76"/>
      <c r="AY12" s="76"/>
      <c r="AZ12" s="76"/>
      <c r="BA12" s="76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7" t="s">
        <v>24</v>
      </c>
    </row>
    <row r="13" ht="15" customHeight="1" spans="1:255">
      <c r="A13" s="105"/>
      <c r="B13" s="106" t="s">
        <v>38</v>
      </c>
      <c r="C13" s="107" t="s">
        <v>24</v>
      </c>
      <c r="D13" s="107" t="s">
        <v>24</v>
      </c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 t="s">
        <v>24</v>
      </c>
      <c r="AF13" s="107" t="s">
        <v>24</v>
      </c>
      <c r="AG13" s="107" t="s">
        <v>24</v>
      </c>
      <c r="AH13" s="122">
        <f t="shared" ref="AH13:AH17" si="12">(COUNTIF(C13:AG13,"√")+COUNTIF(C14:AG14,"√"))*0.5</f>
        <v>0</v>
      </c>
      <c r="AI13" s="122">
        <f t="shared" ref="AI13:AI17" si="13">(COUNTIF(C14:AG14,"△")+COUNTIF(C13:AG13,"△"))*0.5</f>
        <v>0</v>
      </c>
      <c r="AJ13" s="122">
        <f t="shared" ref="AJ13:AJ17" si="14">(COUNTIF(C13:AG13,"▲")+COUNTIF(C14:AG14,"▲"))*0.5</f>
        <v>0</v>
      </c>
      <c r="AK13" s="125">
        <f t="shared" ref="AK13:AK17" si="15">(COUNTIF(C13:AG13,"●")+COUNTIF(C14:AG14,"●"))*0.5</f>
        <v>0</v>
      </c>
      <c r="AL13" s="122">
        <f t="shared" ref="AL13:AL17" si="16">(COUNTIF(C13:AG13,"○")+COUNTIF(C14:AG14,"○"))*0.5</f>
        <v>0</v>
      </c>
      <c r="AM13" s="122">
        <f t="shared" ref="AM13:AM17" si="17">(COUNTIF(C13:AG13,"☆")+COUNTIF(C14:AG14,"☆"))*0.5</f>
        <v>0</v>
      </c>
      <c r="AN13" s="122">
        <f t="shared" ref="AN13:AN17" si="18">(COUNTIF(C13:AG13,"×")+COUNTIF(C14:AG14,"×"))*0.5</f>
        <v>0</v>
      </c>
      <c r="AO13" s="122">
        <f t="shared" ref="AO13:AO17" si="19">(COUNTIF(C13:AG13,"※")+COUNTIF(C14:AG14,"※"))</f>
        <v>0</v>
      </c>
      <c r="AP13" s="122">
        <f t="shared" ref="AP13:AP17" si="20">(COUNTIF(C13:AG13,"◇")+COUNTIF(C14:AG14,"◇"))</f>
        <v>0</v>
      </c>
      <c r="AQ13" s="131">
        <f t="shared" ref="AQ13:AQ17" si="21">(COUNTIF(C13:AG13,"◆")+COUNTIF(C14:AG14,"◆"))</f>
        <v>0</v>
      </c>
      <c r="AR13" s="28"/>
      <c r="AS13" s="28"/>
      <c r="AT13" s="35"/>
      <c r="AU13" s="35"/>
      <c r="AV13" s="76"/>
      <c r="AW13" s="76"/>
      <c r="AX13" s="76"/>
      <c r="AY13" s="76"/>
      <c r="AZ13" s="76"/>
      <c r="BA13" s="76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8">
        <v>2009</v>
      </c>
    </row>
    <row r="14" ht="15" customHeight="1" spans="1:255">
      <c r="A14" s="102"/>
      <c r="B14" s="108" t="s">
        <v>39</v>
      </c>
      <c r="C14" s="109" t="s">
        <v>24</v>
      </c>
      <c r="D14" s="109" t="s">
        <v>24</v>
      </c>
      <c r="E14" s="109" t="s">
        <v>24</v>
      </c>
      <c r="F14" s="109" t="s">
        <v>24</v>
      </c>
      <c r="G14" s="109" t="s">
        <v>24</v>
      </c>
      <c r="H14" s="109" t="s">
        <v>24</v>
      </c>
      <c r="I14" s="109" t="s">
        <v>24</v>
      </c>
      <c r="J14" s="109" t="s">
        <v>24</v>
      </c>
      <c r="K14" s="109" t="s">
        <v>24</v>
      </c>
      <c r="L14" s="109" t="s">
        <v>24</v>
      </c>
      <c r="M14" s="109" t="s">
        <v>24</v>
      </c>
      <c r="N14" s="109" t="s">
        <v>24</v>
      </c>
      <c r="O14" s="109" t="s">
        <v>24</v>
      </c>
      <c r="P14" s="109" t="s">
        <v>24</v>
      </c>
      <c r="Q14" s="109" t="s">
        <v>24</v>
      </c>
      <c r="R14" s="109" t="s">
        <v>24</v>
      </c>
      <c r="S14" s="109" t="s">
        <v>24</v>
      </c>
      <c r="T14" s="109" t="s">
        <v>24</v>
      </c>
      <c r="U14" s="109" t="s">
        <v>24</v>
      </c>
      <c r="V14" s="109" t="s">
        <v>24</v>
      </c>
      <c r="W14" s="109" t="s">
        <v>24</v>
      </c>
      <c r="X14" s="109" t="s">
        <v>24</v>
      </c>
      <c r="Y14" s="109" t="s">
        <v>24</v>
      </c>
      <c r="Z14" s="109" t="s">
        <v>24</v>
      </c>
      <c r="AA14" s="109" t="s">
        <v>24</v>
      </c>
      <c r="AB14" s="109" t="s">
        <v>24</v>
      </c>
      <c r="AC14" s="109" t="s">
        <v>24</v>
      </c>
      <c r="AD14" s="109" t="s">
        <v>24</v>
      </c>
      <c r="AE14" s="109" t="s">
        <v>24</v>
      </c>
      <c r="AF14" s="109" t="s">
        <v>24</v>
      </c>
      <c r="AG14" s="109" t="s">
        <v>24</v>
      </c>
      <c r="AH14" s="124"/>
      <c r="AI14" s="124"/>
      <c r="AJ14" s="124"/>
      <c r="AK14" s="121"/>
      <c r="AL14" s="124"/>
      <c r="AM14" s="124"/>
      <c r="AN14" s="124"/>
      <c r="AO14" s="124"/>
      <c r="AP14" s="124"/>
      <c r="AQ14" s="132"/>
      <c r="AR14" s="28"/>
      <c r="AS14" s="28"/>
      <c r="AT14" s="35"/>
      <c r="AU14" s="35"/>
      <c r="AV14" s="76"/>
      <c r="AW14" s="76"/>
      <c r="AX14" s="76"/>
      <c r="AY14" s="76"/>
      <c r="AZ14" s="76"/>
      <c r="BA14" s="76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8">
        <v>6</v>
      </c>
    </row>
    <row r="15" ht="15" customHeight="1" spans="1:255">
      <c r="A15" s="105"/>
      <c r="B15" s="110" t="s">
        <v>38</v>
      </c>
      <c r="C15" s="111" t="s">
        <v>24</v>
      </c>
      <c r="D15" s="111" t="s">
        <v>24</v>
      </c>
      <c r="E15" s="111" t="s">
        <v>24</v>
      </c>
      <c r="F15" s="111" t="s">
        <v>24</v>
      </c>
      <c r="G15" s="111" t="s">
        <v>24</v>
      </c>
      <c r="H15" s="111" t="s">
        <v>24</v>
      </c>
      <c r="I15" s="111" t="s">
        <v>24</v>
      </c>
      <c r="J15" s="111" t="s">
        <v>24</v>
      </c>
      <c r="K15" s="111" t="s">
        <v>24</v>
      </c>
      <c r="L15" s="111" t="s">
        <v>24</v>
      </c>
      <c r="M15" s="111" t="s">
        <v>24</v>
      </c>
      <c r="N15" s="111" t="s">
        <v>24</v>
      </c>
      <c r="O15" s="111" t="s">
        <v>24</v>
      </c>
      <c r="P15" s="111" t="s">
        <v>24</v>
      </c>
      <c r="Q15" s="111" t="s">
        <v>24</v>
      </c>
      <c r="R15" s="111" t="s">
        <v>24</v>
      </c>
      <c r="S15" s="111" t="s">
        <v>24</v>
      </c>
      <c r="T15" s="111" t="s">
        <v>24</v>
      </c>
      <c r="U15" s="111" t="s">
        <v>24</v>
      </c>
      <c r="V15" s="111" t="s">
        <v>24</v>
      </c>
      <c r="W15" s="111" t="s">
        <v>24</v>
      </c>
      <c r="X15" s="111" t="s">
        <v>24</v>
      </c>
      <c r="Y15" s="111" t="s">
        <v>24</v>
      </c>
      <c r="Z15" s="111" t="s">
        <v>24</v>
      </c>
      <c r="AA15" s="111" t="s">
        <v>24</v>
      </c>
      <c r="AB15" s="111" t="s">
        <v>24</v>
      </c>
      <c r="AC15" s="111" t="s">
        <v>24</v>
      </c>
      <c r="AD15" s="111" t="s">
        <v>24</v>
      </c>
      <c r="AE15" s="111" t="s">
        <v>24</v>
      </c>
      <c r="AF15" s="111" t="s">
        <v>24</v>
      </c>
      <c r="AG15" s="111" t="s">
        <v>24</v>
      </c>
      <c r="AH15" s="122">
        <f t="shared" si="12"/>
        <v>0</v>
      </c>
      <c r="AI15" s="122">
        <f t="shared" si="13"/>
        <v>0</v>
      </c>
      <c r="AJ15" s="122">
        <f t="shared" si="14"/>
        <v>0</v>
      </c>
      <c r="AK15" s="125">
        <f t="shared" si="15"/>
        <v>0</v>
      </c>
      <c r="AL15" s="122">
        <f t="shared" si="16"/>
        <v>0</v>
      </c>
      <c r="AM15" s="122">
        <f t="shared" si="17"/>
        <v>0</v>
      </c>
      <c r="AN15" s="122">
        <f t="shared" si="18"/>
        <v>0</v>
      </c>
      <c r="AO15" s="122">
        <f t="shared" si="19"/>
        <v>0</v>
      </c>
      <c r="AP15" s="122">
        <f t="shared" si="20"/>
        <v>0</v>
      </c>
      <c r="AQ15" s="131">
        <f t="shared" si="21"/>
        <v>0</v>
      </c>
      <c r="AR15" s="81"/>
      <c r="AS15" s="28"/>
      <c r="AT15" s="35"/>
      <c r="AU15" s="35"/>
      <c r="AV15" s="76"/>
      <c r="AW15" s="76"/>
      <c r="AX15" s="76"/>
      <c r="AY15" s="76"/>
      <c r="AZ15" s="76"/>
      <c r="BA15" s="76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</row>
    <row r="16" ht="15" customHeight="1" spans="1:255">
      <c r="A16" s="102"/>
      <c r="B16" s="103" t="s">
        <v>39</v>
      </c>
      <c r="C16" s="104" t="s">
        <v>24</v>
      </c>
      <c r="D16" s="104" t="s">
        <v>24</v>
      </c>
      <c r="E16" s="104" t="s">
        <v>24</v>
      </c>
      <c r="F16" s="104" t="s">
        <v>24</v>
      </c>
      <c r="G16" s="104" t="s">
        <v>24</v>
      </c>
      <c r="H16" s="104" t="s">
        <v>24</v>
      </c>
      <c r="I16" s="104" t="s">
        <v>24</v>
      </c>
      <c r="J16" s="104" t="s">
        <v>24</v>
      </c>
      <c r="K16" s="104" t="s">
        <v>24</v>
      </c>
      <c r="L16" s="104" t="s">
        <v>24</v>
      </c>
      <c r="M16" s="104" t="s">
        <v>24</v>
      </c>
      <c r="N16" s="104" t="s">
        <v>24</v>
      </c>
      <c r="O16" s="104" t="s">
        <v>24</v>
      </c>
      <c r="P16" s="104" t="s">
        <v>24</v>
      </c>
      <c r="Q16" s="104" t="s">
        <v>24</v>
      </c>
      <c r="R16" s="104" t="s">
        <v>24</v>
      </c>
      <c r="S16" s="104" t="s">
        <v>24</v>
      </c>
      <c r="T16" s="104" t="s">
        <v>24</v>
      </c>
      <c r="U16" s="104" t="s">
        <v>24</v>
      </c>
      <c r="V16" s="104" t="s">
        <v>24</v>
      </c>
      <c r="W16" s="104" t="s">
        <v>24</v>
      </c>
      <c r="X16" s="104" t="s">
        <v>24</v>
      </c>
      <c r="Y16" s="104" t="s">
        <v>24</v>
      </c>
      <c r="Z16" s="104" t="s">
        <v>24</v>
      </c>
      <c r="AA16" s="104" t="s">
        <v>24</v>
      </c>
      <c r="AB16" s="104" t="s">
        <v>24</v>
      </c>
      <c r="AC16" s="104" t="s">
        <v>24</v>
      </c>
      <c r="AD16" s="104" t="s">
        <v>24</v>
      </c>
      <c r="AE16" s="104" t="s">
        <v>24</v>
      </c>
      <c r="AF16" s="104" t="s">
        <v>24</v>
      </c>
      <c r="AG16" s="104" t="s">
        <v>24</v>
      </c>
      <c r="AH16" s="124"/>
      <c r="AI16" s="124"/>
      <c r="AJ16" s="124"/>
      <c r="AK16" s="121"/>
      <c r="AL16" s="124"/>
      <c r="AM16" s="124"/>
      <c r="AN16" s="124"/>
      <c r="AO16" s="124"/>
      <c r="AP16" s="124"/>
      <c r="AQ16" s="132"/>
      <c r="AR16" s="35"/>
      <c r="AS16" s="35"/>
      <c r="AT16" s="35"/>
      <c r="AU16" s="35"/>
      <c r="AV16" s="76"/>
      <c r="AW16" s="76"/>
      <c r="AX16" s="76"/>
      <c r="AY16" s="76"/>
      <c r="AZ16" s="76"/>
      <c r="BA16" s="76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</row>
    <row r="17" ht="15" customHeight="1" spans="1:255">
      <c r="A17" s="105"/>
      <c r="B17" s="106" t="s">
        <v>38</v>
      </c>
      <c r="C17" s="107" t="s">
        <v>24</v>
      </c>
      <c r="D17" s="107" t="s">
        <v>24</v>
      </c>
      <c r="E17" s="107" t="s">
        <v>24</v>
      </c>
      <c r="F17" s="107" t="s">
        <v>24</v>
      </c>
      <c r="G17" s="107" t="s">
        <v>24</v>
      </c>
      <c r="H17" s="107" t="s">
        <v>24</v>
      </c>
      <c r="I17" s="107" t="s">
        <v>24</v>
      </c>
      <c r="J17" s="107" t="s">
        <v>24</v>
      </c>
      <c r="K17" s="107" t="s">
        <v>24</v>
      </c>
      <c r="L17" s="107" t="s">
        <v>24</v>
      </c>
      <c r="M17" s="107" t="s">
        <v>24</v>
      </c>
      <c r="N17" s="107" t="s">
        <v>24</v>
      </c>
      <c r="O17" s="107" t="s">
        <v>24</v>
      </c>
      <c r="P17" s="107" t="s">
        <v>24</v>
      </c>
      <c r="Q17" s="107" t="s">
        <v>24</v>
      </c>
      <c r="R17" s="107" t="s">
        <v>24</v>
      </c>
      <c r="S17" s="107" t="s">
        <v>24</v>
      </c>
      <c r="T17" s="107" t="s">
        <v>24</v>
      </c>
      <c r="U17" s="107" t="s">
        <v>24</v>
      </c>
      <c r="V17" s="107" t="s">
        <v>24</v>
      </c>
      <c r="W17" s="107" t="s">
        <v>24</v>
      </c>
      <c r="X17" s="107" t="s">
        <v>24</v>
      </c>
      <c r="Y17" s="107" t="s">
        <v>24</v>
      </c>
      <c r="Z17" s="107" t="s">
        <v>24</v>
      </c>
      <c r="AA17" s="107" t="s">
        <v>24</v>
      </c>
      <c r="AB17" s="107" t="s">
        <v>24</v>
      </c>
      <c r="AC17" s="107" t="s">
        <v>24</v>
      </c>
      <c r="AD17" s="107" t="s">
        <v>24</v>
      </c>
      <c r="AE17" s="107" t="s">
        <v>24</v>
      </c>
      <c r="AF17" s="107" t="s">
        <v>24</v>
      </c>
      <c r="AG17" s="107" t="s">
        <v>24</v>
      </c>
      <c r="AH17" s="122">
        <f t="shared" si="12"/>
        <v>0</v>
      </c>
      <c r="AI17" s="122">
        <f t="shared" si="13"/>
        <v>0</v>
      </c>
      <c r="AJ17" s="122">
        <f t="shared" si="14"/>
        <v>0</v>
      </c>
      <c r="AK17" s="125">
        <f t="shared" si="15"/>
        <v>0</v>
      </c>
      <c r="AL17" s="122">
        <f t="shared" si="16"/>
        <v>0</v>
      </c>
      <c r="AM17" s="122">
        <f t="shared" si="17"/>
        <v>0</v>
      </c>
      <c r="AN17" s="122">
        <f t="shared" si="18"/>
        <v>0</v>
      </c>
      <c r="AO17" s="122">
        <f t="shared" si="19"/>
        <v>0</v>
      </c>
      <c r="AP17" s="122">
        <f t="shared" si="20"/>
        <v>0</v>
      </c>
      <c r="AQ17" s="131">
        <f t="shared" si="21"/>
        <v>0</v>
      </c>
      <c r="AR17" s="35"/>
      <c r="AS17" s="35"/>
      <c r="AT17" s="35"/>
      <c r="AU17" s="35"/>
      <c r="AV17" s="76"/>
      <c r="AW17" s="76"/>
      <c r="AX17" s="76"/>
      <c r="AY17" s="76"/>
      <c r="AZ17" s="76"/>
      <c r="BA17" s="76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</row>
    <row r="18" ht="15" customHeight="1" spans="1:255">
      <c r="A18" s="102"/>
      <c r="B18" s="108" t="s">
        <v>39</v>
      </c>
      <c r="C18" s="109" t="s">
        <v>24</v>
      </c>
      <c r="D18" s="109" t="s">
        <v>24</v>
      </c>
      <c r="E18" s="109" t="s">
        <v>24</v>
      </c>
      <c r="F18" s="109" t="s">
        <v>24</v>
      </c>
      <c r="G18" s="109" t="s">
        <v>24</v>
      </c>
      <c r="H18" s="109" t="s">
        <v>24</v>
      </c>
      <c r="I18" s="109" t="s">
        <v>24</v>
      </c>
      <c r="J18" s="109" t="s">
        <v>24</v>
      </c>
      <c r="K18" s="109" t="s">
        <v>24</v>
      </c>
      <c r="L18" s="109" t="s">
        <v>24</v>
      </c>
      <c r="M18" s="109" t="s">
        <v>24</v>
      </c>
      <c r="N18" s="109" t="s">
        <v>24</v>
      </c>
      <c r="O18" s="109" t="s">
        <v>24</v>
      </c>
      <c r="P18" s="109" t="s">
        <v>24</v>
      </c>
      <c r="Q18" s="109" t="s">
        <v>24</v>
      </c>
      <c r="R18" s="109" t="s">
        <v>24</v>
      </c>
      <c r="S18" s="109" t="s">
        <v>24</v>
      </c>
      <c r="T18" s="109" t="s">
        <v>24</v>
      </c>
      <c r="U18" s="109" t="s">
        <v>24</v>
      </c>
      <c r="V18" s="109" t="s">
        <v>24</v>
      </c>
      <c r="W18" s="109" t="s">
        <v>24</v>
      </c>
      <c r="X18" s="109" t="s">
        <v>24</v>
      </c>
      <c r="Y18" s="109" t="s">
        <v>24</v>
      </c>
      <c r="Z18" s="109" t="s">
        <v>24</v>
      </c>
      <c r="AA18" s="109" t="s">
        <v>24</v>
      </c>
      <c r="AB18" s="109" t="s">
        <v>24</v>
      </c>
      <c r="AC18" s="109" t="s">
        <v>24</v>
      </c>
      <c r="AD18" s="109" t="s">
        <v>24</v>
      </c>
      <c r="AE18" s="109" t="s">
        <v>24</v>
      </c>
      <c r="AF18" s="109" t="s">
        <v>24</v>
      </c>
      <c r="AG18" s="109" t="s">
        <v>24</v>
      </c>
      <c r="AH18" s="124"/>
      <c r="AI18" s="124"/>
      <c r="AJ18" s="124"/>
      <c r="AK18" s="121"/>
      <c r="AL18" s="124"/>
      <c r="AM18" s="124"/>
      <c r="AN18" s="124"/>
      <c r="AO18" s="124"/>
      <c r="AP18" s="124"/>
      <c r="AQ18" s="132"/>
      <c r="AR18" s="35"/>
      <c r="AS18" s="35"/>
      <c r="AT18" s="35"/>
      <c r="AU18" s="35"/>
      <c r="AV18" s="76"/>
      <c r="AW18" s="76"/>
      <c r="AX18" s="76"/>
      <c r="AY18" s="76"/>
      <c r="AZ18" s="76"/>
      <c r="BA18" s="76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</row>
    <row r="19" ht="15" customHeight="1" spans="1:255">
      <c r="A19" s="105"/>
      <c r="B19" s="110" t="s">
        <v>38</v>
      </c>
      <c r="C19" s="111" t="s">
        <v>24</v>
      </c>
      <c r="D19" s="111" t="s">
        <v>24</v>
      </c>
      <c r="E19" s="111" t="s">
        <v>24</v>
      </c>
      <c r="F19" s="111" t="s">
        <v>24</v>
      </c>
      <c r="G19" s="111" t="s">
        <v>24</v>
      </c>
      <c r="H19" s="111" t="s">
        <v>24</v>
      </c>
      <c r="I19" s="111" t="s">
        <v>24</v>
      </c>
      <c r="J19" s="111" t="s">
        <v>24</v>
      </c>
      <c r="K19" s="111" t="s">
        <v>24</v>
      </c>
      <c r="L19" s="111" t="s">
        <v>24</v>
      </c>
      <c r="M19" s="111" t="s">
        <v>24</v>
      </c>
      <c r="N19" s="111" t="s">
        <v>24</v>
      </c>
      <c r="O19" s="111" t="s">
        <v>24</v>
      </c>
      <c r="P19" s="111" t="s">
        <v>24</v>
      </c>
      <c r="Q19" s="111" t="s">
        <v>24</v>
      </c>
      <c r="R19" s="111" t="s">
        <v>24</v>
      </c>
      <c r="S19" s="111" t="s">
        <v>24</v>
      </c>
      <c r="T19" s="111" t="s">
        <v>24</v>
      </c>
      <c r="U19" s="111" t="s">
        <v>24</v>
      </c>
      <c r="V19" s="111" t="s">
        <v>24</v>
      </c>
      <c r="W19" s="111" t="s">
        <v>24</v>
      </c>
      <c r="X19" s="111" t="s">
        <v>24</v>
      </c>
      <c r="Y19" s="111" t="s">
        <v>24</v>
      </c>
      <c r="Z19" s="111" t="s">
        <v>24</v>
      </c>
      <c r="AA19" s="111" t="s">
        <v>24</v>
      </c>
      <c r="AB19" s="111" t="s">
        <v>24</v>
      </c>
      <c r="AC19" s="111" t="s">
        <v>24</v>
      </c>
      <c r="AD19" s="111" t="s">
        <v>24</v>
      </c>
      <c r="AE19" s="111" t="s">
        <v>24</v>
      </c>
      <c r="AF19" s="111" t="s">
        <v>24</v>
      </c>
      <c r="AG19" s="111" t="s">
        <v>24</v>
      </c>
      <c r="AH19" s="122">
        <f t="shared" ref="AH19:AH23" si="22">(COUNTIF(C19:AG19,"√")+COUNTIF(C20:AG20,"√"))*0.5</f>
        <v>0</v>
      </c>
      <c r="AI19" s="122">
        <f t="shared" ref="AI19:AI23" si="23">(COUNTIF(C20:AG20,"△")+COUNTIF(C19:AG19,"△"))*0.5</f>
        <v>0</v>
      </c>
      <c r="AJ19" s="122">
        <f t="shared" ref="AJ19:AJ23" si="24">(COUNTIF(C19:AG19,"▲")+COUNTIF(C20:AG20,"▲"))*0.5</f>
        <v>0</v>
      </c>
      <c r="AK19" s="125">
        <f t="shared" ref="AK19:AK23" si="25">(COUNTIF(C19:AG19,"●")+COUNTIF(C20:AG20,"●"))*0.5</f>
        <v>0</v>
      </c>
      <c r="AL19" s="122">
        <f t="shared" ref="AL19:AL23" si="26">(COUNTIF(C19:AG19,"○")+COUNTIF(C20:AG20,"○"))*0.5</f>
        <v>0</v>
      </c>
      <c r="AM19" s="122">
        <f t="shared" ref="AM19:AM23" si="27">(COUNTIF(C19:AG19,"☆")+COUNTIF(C20:AG20,"☆"))*0.5</f>
        <v>0</v>
      </c>
      <c r="AN19" s="122">
        <f t="shared" ref="AN19:AN23" si="28">(COUNTIF(C19:AG19,"×")+COUNTIF(C20:AG20,"×"))*0.5</f>
        <v>0</v>
      </c>
      <c r="AO19" s="122">
        <f t="shared" ref="AO19:AO23" si="29">(COUNTIF(C19:AG19,"※")+COUNTIF(C20:AG20,"※"))</f>
        <v>0</v>
      </c>
      <c r="AP19" s="122">
        <f t="shared" ref="AP19:AP23" si="30">(COUNTIF(C19:AG19,"◇")+COUNTIF(C20:AG20,"◇"))</f>
        <v>0</v>
      </c>
      <c r="AQ19" s="131">
        <f t="shared" ref="AQ19:AQ23" si="31">(COUNTIF(C19:AG19,"◆")+COUNTIF(C20:AG20,"◆"))</f>
        <v>0</v>
      </c>
      <c r="AR19" s="35"/>
      <c r="AS19" s="35"/>
      <c r="AT19" s="35"/>
      <c r="AU19" s="35"/>
      <c r="AV19" s="76"/>
      <c r="AW19" s="76"/>
      <c r="AX19" s="76"/>
      <c r="AY19" s="76"/>
      <c r="AZ19" s="76"/>
      <c r="BA19" s="76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</row>
    <row r="20" ht="15" customHeight="1" spans="1:255">
      <c r="A20" s="102"/>
      <c r="B20" s="103" t="s">
        <v>39</v>
      </c>
      <c r="C20" s="104" t="s">
        <v>24</v>
      </c>
      <c r="D20" s="104" t="s">
        <v>24</v>
      </c>
      <c r="E20" s="104" t="s">
        <v>24</v>
      </c>
      <c r="F20" s="104" t="s">
        <v>24</v>
      </c>
      <c r="G20" s="104" t="s">
        <v>24</v>
      </c>
      <c r="H20" s="104" t="s">
        <v>24</v>
      </c>
      <c r="I20" s="104" t="s">
        <v>24</v>
      </c>
      <c r="J20" s="104" t="s">
        <v>24</v>
      </c>
      <c r="K20" s="104" t="s">
        <v>24</v>
      </c>
      <c r="L20" s="104" t="s">
        <v>24</v>
      </c>
      <c r="M20" s="104" t="s">
        <v>24</v>
      </c>
      <c r="N20" s="104" t="s">
        <v>24</v>
      </c>
      <c r="O20" s="104" t="s">
        <v>24</v>
      </c>
      <c r="P20" s="104" t="s">
        <v>24</v>
      </c>
      <c r="Q20" s="104" t="s">
        <v>24</v>
      </c>
      <c r="R20" s="104" t="s">
        <v>24</v>
      </c>
      <c r="S20" s="104" t="s">
        <v>24</v>
      </c>
      <c r="T20" s="104" t="s">
        <v>24</v>
      </c>
      <c r="U20" s="104" t="s">
        <v>24</v>
      </c>
      <c r="V20" s="104" t="s">
        <v>24</v>
      </c>
      <c r="W20" s="104" t="s">
        <v>24</v>
      </c>
      <c r="X20" s="104" t="s">
        <v>24</v>
      </c>
      <c r="Y20" s="104" t="s">
        <v>24</v>
      </c>
      <c r="Z20" s="104" t="s">
        <v>24</v>
      </c>
      <c r="AA20" s="104" t="s">
        <v>24</v>
      </c>
      <c r="AB20" s="104" t="s">
        <v>24</v>
      </c>
      <c r="AC20" s="104" t="s">
        <v>24</v>
      </c>
      <c r="AD20" s="104" t="s">
        <v>24</v>
      </c>
      <c r="AE20" s="104" t="s">
        <v>24</v>
      </c>
      <c r="AF20" s="104" t="s">
        <v>24</v>
      </c>
      <c r="AG20" s="104" t="s">
        <v>24</v>
      </c>
      <c r="AH20" s="124"/>
      <c r="AI20" s="124"/>
      <c r="AJ20" s="124"/>
      <c r="AK20" s="121"/>
      <c r="AL20" s="124"/>
      <c r="AM20" s="124"/>
      <c r="AN20" s="124"/>
      <c r="AO20" s="124"/>
      <c r="AP20" s="124"/>
      <c r="AQ20" s="132"/>
      <c r="AR20" s="35"/>
      <c r="AS20" s="35"/>
      <c r="AT20" s="35"/>
      <c r="AU20" s="35"/>
      <c r="AV20" s="76"/>
      <c r="AW20" s="76"/>
      <c r="AX20" s="76"/>
      <c r="AY20" s="76"/>
      <c r="AZ20" s="76"/>
      <c r="BA20" s="76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</row>
    <row r="21" ht="15" customHeight="1" spans="1:255">
      <c r="A21" s="105"/>
      <c r="B21" s="106" t="s">
        <v>38</v>
      </c>
      <c r="C21" s="107" t="s">
        <v>24</v>
      </c>
      <c r="D21" s="107" t="s">
        <v>24</v>
      </c>
      <c r="E21" s="107" t="s">
        <v>24</v>
      </c>
      <c r="F21" s="107" t="s">
        <v>24</v>
      </c>
      <c r="G21" s="107" t="s">
        <v>24</v>
      </c>
      <c r="H21" s="107" t="s">
        <v>24</v>
      </c>
      <c r="I21" s="107" t="s">
        <v>24</v>
      </c>
      <c r="J21" s="107" t="s">
        <v>24</v>
      </c>
      <c r="K21" s="107" t="s">
        <v>24</v>
      </c>
      <c r="L21" s="107" t="s">
        <v>24</v>
      </c>
      <c r="M21" s="107" t="s">
        <v>24</v>
      </c>
      <c r="N21" s="107" t="s">
        <v>24</v>
      </c>
      <c r="O21" s="107" t="s">
        <v>24</v>
      </c>
      <c r="P21" s="107" t="s">
        <v>24</v>
      </c>
      <c r="Q21" s="107" t="s">
        <v>24</v>
      </c>
      <c r="R21" s="107" t="s">
        <v>24</v>
      </c>
      <c r="S21" s="107" t="s">
        <v>24</v>
      </c>
      <c r="T21" s="107" t="s">
        <v>24</v>
      </c>
      <c r="U21" s="107" t="s">
        <v>24</v>
      </c>
      <c r="V21" s="107" t="s">
        <v>24</v>
      </c>
      <c r="W21" s="107" t="s">
        <v>24</v>
      </c>
      <c r="X21" s="107" t="s">
        <v>24</v>
      </c>
      <c r="Y21" s="107" t="s">
        <v>24</v>
      </c>
      <c r="Z21" s="107" t="s">
        <v>24</v>
      </c>
      <c r="AA21" s="107" t="s">
        <v>24</v>
      </c>
      <c r="AB21" s="107" t="s">
        <v>24</v>
      </c>
      <c r="AC21" s="107" t="s">
        <v>24</v>
      </c>
      <c r="AD21" s="107" t="s">
        <v>24</v>
      </c>
      <c r="AE21" s="107" t="s">
        <v>24</v>
      </c>
      <c r="AF21" s="107" t="s">
        <v>24</v>
      </c>
      <c r="AG21" s="107" t="s">
        <v>24</v>
      </c>
      <c r="AH21" s="122">
        <f t="shared" si="22"/>
        <v>0</v>
      </c>
      <c r="AI21" s="122">
        <f t="shared" si="23"/>
        <v>0</v>
      </c>
      <c r="AJ21" s="122">
        <f t="shared" si="24"/>
        <v>0</v>
      </c>
      <c r="AK21" s="125">
        <f t="shared" si="25"/>
        <v>0</v>
      </c>
      <c r="AL21" s="122">
        <f t="shared" si="26"/>
        <v>0</v>
      </c>
      <c r="AM21" s="122">
        <f t="shared" si="27"/>
        <v>0</v>
      </c>
      <c r="AN21" s="122">
        <f t="shared" si="28"/>
        <v>0</v>
      </c>
      <c r="AO21" s="122">
        <f t="shared" si="29"/>
        <v>0</v>
      </c>
      <c r="AP21" s="122">
        <f t="shared" si="30"/>
        <v>0</v>
      </c>
      <c r="AQ21" s="131">
        <f t="shared" si="31"/>
        <v>0</v>
      </c>
      <c r="AR21" s="35"/>
      <c r="AS21" s="35"/>
      <c r="AT21" s="35"/>
      <c r="AU21" s="35"/>
      <c r="AV21" s="76"/>
      <c r="AW21" s="76"/>
      <c r="AX21" s="76"/>
      <c r="AY21" s="76"/>
      <c r="AZ21" s="76"/>
      <c r="BA21" s="76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</row>
    <row r="22" ht="15" customHeight="1" spans="1:255">
      <c r="A22" s="102"/>
      <c r="B22" s="108" t="s">
        <v>39</v>
      </c>
      <c r="C22" s="109" t="s">
        <v>24</v>
      </c>
      <c r="D22" s="109" t="s">
        <v>24</v>
      </c>
      <c r="E22" s="109" t="s">
        <v>24</v>
      </c>
      <c r="F22" s="109" t="s">
        <v>24</v>
      </c>
      <c r="G22" s="109" t="s">
        <v>24</v>
      </c>
      <c r="H22" s="109" t="s">
        <v>24</v>
      </c>
      <c r="I22" s="109" t="s">
        <v>24</v>
      </c>
      <c r="J22" s="109" t="s">
        <v>24</v>
      </c>
      <c r="K22" s="109" t="s">
        <v>24</v>
      </c>
      <c r="L22" s="109" t="s">
        <v>24</v>
      </c>
      <c r="M22" s="109" t="s">
        <v>24</v>
      </c>
      <c r="N22" s="109" t="s">
        <v>24</v>
      </c>
      <c r="O22" s="109" t="s">
        <v>24</v>
      </c>
      <c r="P22" s="109" t="s">
        <v>24</v>
      </c>
      <c r="Q22" s="109" t="s">
        <v>24</v>
      </c>
      <c r="R22" s="109" t="s">
        <v>24</v>
      </c>
      <c r="S22" s="109" t="s">
        <v>24</v>
      </c>
      <c r="T22" s="109" t="s">
        <v>24</v>
      </c>
      <c r="U22" s="109" t="s">
        <v>24</v>
      </c>
      <c r="V22" s="109" t="s">
        <v>24</v>
      </c>
      <c r="W22" s="109" t="s">
        <v>24</v>
      </c>
      <c r="X22" s="109" t="s">
        <v>24</v>
      </c>
      <c r="Y22" s="109" t="s">
        <v>24</v>
      </c>
      <c r="Z22" s="109" t="s">
        <v>24</v>
      </c>
      <c r="AA22" s="109" t="s">
        <v>24</v>
      </c>
      <c r="AB22" s="109" t="s">
        <v>24</v>
      </c>
      <c r="AC22" s="109" t="s">
        <v>24</v>
      </c>
      <c r="AD22" s="109" t="s">
        <v>24</v>
      </c>
      <c r="AE22" s="109" t="s">
        <v>24</v>
      </c>
      <c r="AF22" s="109" t="s">
        <v>24</v>
      </c>
      <c r="AG22" s="109" t="s">
        <v>24</v>
      </c>
      <c r="AH22" s="124"/>
      <c r="AI22" s="124"/>
      <c r="AJ22" s="124"/>
      <c r="AK22" s="121"/>
      <c r="AL22" s="124"/>
      <c r="AM22" s="124"/>
      <c r="AN22" s="124"/>
      <c r="AO22" s="124"/>
      <c r="AP22" s="124"/>
      <c r="AQ22" s="132"/>
      <c r="AR22" s="35"/>
      <c r="AS22" s="35"/>
      <c r="AT22" s="35"/>
      <c r="AU22" s="35"/>
      <c r="AV22" s="76"/>
      <c r="AW22" s="76"/>
      <c r="AX22" s="76"/>
      <c r="AY22" s="76"/>
      <c r="AZ22" s="76"/>
      <c r="BA22" s="76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</row>
    <row r="23" ht="15" customHeight="1" spans="1:255">
      <c r="A23" s="105"/>
      <c r="B23" s="110" t="s">
        <v>38</v>
      </c>
      <c r="C23" s="111" t="s">
        <v>24</v>
      </c>
      <c r="D23" s="111" t="s">
        <v>24</v>
      </c>
      <c r="E23" s="111" t="s">
        <v>24</v>
      </c>
      <c r="F23" s="111" t="s">
        <v>24</v>
      </c>
      <c r="G23" s="111" t="s">
        <v>24</v>
      </c>
      <c r="H23" s="111" t="s">
        <v>24</v>
      </c>
      <c r="I23" s="111" t="s">
        <v>24</v>
      </c>
      <c r="J23" s="111" t="s">
        <v>24</v>
      </c>
      <c r="K23" s="111" t="s">
        <v>24</v>
      </c>
      <c r="L23" s="111" t="s">
        <v>24</v>
      </c>
      <c r="M23" s="111" t="s">
        <v>24</v>
      </c>
      <c r="N23" s="111" t="s">
        <v>24</v>
      </c>
      <c r="O23" s="111" t="s">
        <v>24</v>
      </c>
      <c r="P23" s="111" t="s">
        <v>24</v>
      </c>
      <c r="Q23" s="111" t="s">
        <v>24</v>
      </c>
      <c r="R23" s="111" t="s">
        <v>24</v>
      </c>
      <c r="S23" s="111" t="s">
        <v>24</v>
      </c>
      <c r="T23" s="111" t="s">
        <v>24</v>
      </c>
      <c r="U23" s="111" t="s">
        <v>24</v>
      </c>
      <c r="V23" s="111" t="s">
        <v>24</v>
      </c>
      <c r="W23" s="111" t="s">
        <v>24</v>
      </c>
      <c r="X23" s="111" t="s">
        <v>24</v>
      </c>
      <c r="Y23" s="111" t="s">
        <v>24</v>
      </c>
      <c r="Z23" s="111" t="s">
        <v>24</v>
      </c>
      <c r="AA23" s="111" t="s">
        <v>24</v>
      </c>
      <c r="AB23" s="111" t="s">
        <v>24</v>
      </c>
      <c r="AC23" s="111" t="s">
        <v>24</v>
      </c>
      <c r="AD23" s="111" t="s">
        <v>24</v>
      </c>
      <c r="AE23" s="111" t="s">
        <v>24</v>
      </c>
      <c r="AF23" s="111" t="s">
        <v>24</v>
      </c>
      <c r="AG23" s="111" t="s">
        <v>24</v>
      </c>
      <c r="AH23" s="122">
        <f t="shared" si="22"/>
        <v>0</v>
      </c>
      <c r="AI23" s="122">
        <f t="shared" si="23"/>
        <v>0</v>
      </c>
      <c r="AJ23" s="122">
        <f t="shared" si="24"/>
        <v>0</v>
      </c>
      <c r="AK23" s="125">
        <f t="shared" si="25"/>
        <v>0</v>
      </c>
      <c r="AL23" s="122">
        <f t="shared" si="26"/>
        <v>0</v>
      </c>
      <c r="AM23" s="122">
        <f t="shared" si="27"/>
        <v>0</v>
      </c>
      <c r="AN23" s="122">
        <f t="shared" si="28"/>
        <v>0</v>
      </c>
      <c r="AO23" s="122">
        <f t="shared" si="29"/>
        <v>0</v>
      </c>
      <c r="AP23" s="122">
        <f t="shared" si="30"/>
        <v>0</v>
      </c>
      <c r="AQ23" s="131">
        <f t="shared" si="31"/>
        <v>0</v>
      </c>
      <c r="AR23" s="35"/>
      <c r="AS23" s="35"/>
      <c r="AT23" s="35"/>
      <c r="AU23" s="35"/>
      <c r="AV23" s="76"/>
      <c r="AW23" s="76"/>
      <c r="AX23" s="76"/>
      <c r="AY23" s="76"/>
      <c r="AZ23" s="76"/>
      <c r="BA23" s="76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</row>
    <row r="24" ht="15" customHeight="1" spans="1:255">
      <c r="A24" s="102"/>
      <c r="B24" s="103" t="s">
        <v>39</v>
      </c>
      <c r="C24" s="104" t="s">
        <v>24</v>
      </c>
      <c r="D24" s="104" t="s">
        <v>24</v>
      </c>
      <c r="E24" s="104" t="s">
        <v>24</v>
      </c>
      <c r="F24" s="104" t="s">
        <v>24</v>
      </c>
      <c r="G24" s="104" t="s">
        <v>24</v>
      </c>
      <c r="H24" s="104" t="s">
        <v>24</v>
      </c>
      <c r="I24" s="104" t="s">
        <v>24</v>
      </c>
      <c r="J24" s="104" t="s">
        <v>24</v>
      </c>
      <c r="K24" s="104" t="s">
        <v>24</v>
      </c>
      <c r="L24" s="104" t="s">
        <v>24</v>
      </c>
      <c r="M24" s="104" t="s">
        <v>24</v>
      </c>
      <c r="N24" s="104" t="s">
        <v>24</v>
      </c>
      <c r="O24" s="104" t="s">
        <v>24</v>
      </c>
      <c r="P24" s="104" t="s">
        <v>24</v>
      </c>
      <c r="Q24" s="104" t="s">
        <v>24</v>
      </c>
      <c r="R24" s="104" t="s">
        <v>24</v>
      </c>
      <c r="S24" s="104" t="s">
        <v>24</v>
      </c>
      <c r="T24" s="104" t="s">
        <v>24</v>
      </c>
      <c r="U24" s="104" t="s">
        <v>24</v>
      </c>
      <c r="V24" s="104" t="s">
        <v>24</v>
      </c>
      <c r="W24" s="104" t="s">
        <v>24</v>
      </c>
      <c r="X24" s="104" t="s">
        <v>24</v>
      </c>
      <c r="Y24" s="104" t="s">
        <v>24</v>
      </c>
      <c r="Z24" s="104" t="s">
        <v>24</v>
      </c>
      <c r="AA24" s="104" t="s">
        <v>24</v>
      </c>
      <c r="AB24" s="104" t="s">
        <v>24</v>
      </c>
      <c r="AC24" s="104" t="s">
        <v>24</v>
      </c>
      <c r="AD24" s="104" t="s">
        <v>24</v>
      </c>
      <c r="AE24" s="104" t="s">
        <v>24</v>
      </c>
      <c r="AF24" s="104" t="s">
        <v>24</v>
      </c>
      <c r="AG24" s="104" t="s">
        <v>24</v>
      </c>
      <c r="AH24" s="124"/>
      <c r="AI24" s="124"/>
      <c r="AJ24" s="124"/>
      <c r="AK24" s="121"/>
      <c r="AL24" s="124"/>
      <c r="AM24" s="124"/>
      <c r="AN24" s="124"/>
      <c r="AO24" s="124"/>
      <c r="AP24" s="124"/>
      <c r="AQ24" s="132"/>
      <c r="AR24" s="35"/>
      <c r="AS24" s="35"/>
      <c r="AT24" s="35"/>
      <c r="AU24" s="35"/>
      <c r="AV24" s="76"/>
      <c r="AW24" s="76"/>
      <c r="AX24" s="76"/>
      <c r="AY24" s="76"/>
      <c r="AZ24" s="76"/>
      <c r="BA24" s="76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</row>
    <row r="25" ht="15" customHeight="1" spans="1:255">
      <c r="A25" s="105"/>
      <c r="B25" s="106" t="s">
        <v>38</v>
      </c>
      <c r="C25" s="107" t="s">
        <v>24</v>
      </c>
      <c r="D25" s="107" t="s">
        <v>24</v>
      </c>
      <c r="E25" s="107" t="s">
        <v>24</v>
      </c>
      <c r="F25" s="107" t="s">
        <v>24</v>
      </c>
      <c r="G25" s="107" t="s">
        <v>24</v>
      </c>
      <c r="H25" s="107" t="s">
        <v>24</v>
      </c>
      <c r="I25" s="107" t="s">
        <v>24</v>
      </c>
      <c r="J25" s="107" t="s">
        <v>24</v>
      </c>
      <c r="K25" s="107" t="s">
        <v>24</v>
      </c>
      <c r="L25" s="107" t="s">
        <v>24</v>
      </c>
      <c r="M25" s="107" t="s">
        <v>24</v>
      </c>
      <c r="N25" s="107" t="s">
        <v>24</v>
      </c>
      <c r="O25" s="107" t="s">
        <v>24</v>
      </c>
      <c r="P25" s="107" t="s">
        <v>24</v>
      </c>
      <c r="Q25" s="107" t="s">
        <v>24</v>
      </c>
      <c r="R25" s="107" t="s">
        <v>24</v>
      </c>
      <c r="S25" s="107" t="s">
        <v>24</v>
      </c>
      <c r="T25" s="107" t="s">
        <v>24</v>
      </c>
      <c r="U25" s="107" t="s">
        <v>24</v>
      </c>
      <c r="V25" s="107" t="s">
        <v>24</v>
      </c>
      <c r="W25" s="107" t="s">
        <v>24</v>
      </c>
      <c r="X25" s="107" t="s">
        <v>24</v>
      </c>
      <c r="Y25" s="107" t="s">
        <v>24</v>
      </c>
      <c r="Z25" s="107" t="s">
        <v>24</v>
      </c>
      <c r="AA25" s="107" t="s">
        <v>24</v>
      </c>
      <c r="AB25" s="107" t="s">
        <v>24</v>
      </c>
      <c r="AC25" s="107" t="s">
        <v>24</v>
      </c>
      <c r="AD25" s="107" t="s">
        <v>24</v>
      </c>
      <c r="AE25" s="107" t="s">
        <v>24</v>
      </c>
      <c r="AF25" s="107" t="s">
        <v>24</v>
      </c>
      <c r="AG25" s="107" t="s">
        <v>24</v>
      </c>
      <c r="AH25" s="122">
        <f t="shared" ref="AH25:AH29" si="32">(COUNTIF(C25:AG25,"√")+COUNTIF(C26:AG26,"√"))*0.5</f>
        <v>0</v>
      </c>
      <c r="AI25" s="122">
        <f t="shared" ref="AI25:AI29" si="33">(COUNTIF(C26:AG26,"△")+COUNTIF(C25:AG25,"△"))*0.5</f>
        <v>0</v>
      </c>
      <c r="AJ25" s="122">
        <f t="shared" ref="AJ25:AJ29" si="34">(COUNTIF(C25:AG25,"▲")+COUNTIF(C26:AG26,"▲"))*0.5</f>
        <v>0</v>
      </c>
      <c r="AK25" s="125">
        <f t="shared" ref="AK25:AK29" si="35">(COUNTIF(C25:AG25,"●")+COUNTIF(C26:AG26,"●"))*0.5</f>
        <v>0</v>
      </c>
      <c r="AL25" s="122">
        <f t="shared" ref="AL25:AL29" si="36">(COUNTIF(C25:AG25,"○")+COUNTIF(C26:AG26,"○"))*0.5</f>
        <v>0</v>
      </c>
      <c r="AM25" s="122">
        <f t="shared" ref="AM25:AM29" si="37">(COUNTIF(C25:AG25,"☆")+COUNTIF(C26:AG26,"☆"))*0.5</f>
        <v>0</v>
      </c>
      <c r="AN25" s="122">
        <f t="shared" ref="AN25:AN29" si="38">(COUNTIF(C25:AG25,"×")+COUNTIF(C26:AG26,"×"))*0.5</f>
        <v>0</v>
      </c>
      <c r="AO25" s="122">
        <f t="shared" ref="AO25:AO29" si="39">(COUNTIF(C25:AG25,"※")+COUNTIF(C26:AG26,"※"))</f>
        <v>0</v>
      </c>
      <c r="AP25" s="122">
        <f t="shared" ref="AP25:AP29" si="40">(COUNTIF(C25:AG25,"◇")+COUNTIF(C26:AG26,"◇"))</f>
        <v>0</v>
      </c>
      <c r="AQ25" s="131">
        <f t="shared" ref="AQ25:AQ29" si="41">(COUNTIF(C25:AG25,"◆")+COUNTIF(C26:AG26,"◆"))</f>
        <v>0</v>
      </c>
      <c r="AR25" s="35"/>
      <c r="AS25" s="35"/>
      <c r="AT25" s="35"/>
      <c r="AU25" s="35"/>
      <c r="AV25" s="76"/>
      <c r="AW25" s="76"/>
      <c r="AX25" s="76"/>
      <c r="AY25" s="76"/>
      <c r="AZ25" s="76"/>
      <c r="BA25" s="76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</row>
    <row r="26" ht="15" customHeight="1" spans="1:255">
      <c r="A26" s="102"/>
      <c r="B26" s="108" t="s">
        <v>39</v>
      </c>
      <c r="C26" s="101" t="s">
        <v>24</v>
      </c>
      <c r="D26" s="101" t="s">
        <v>24</v>
      </c>
      <c r="E26" s="101" t="s">
        <v>24</v>
      </c>
      <c r="F26" s="101" t="s">
        <v>24</v>
      </c>
      <c r="G26" s="101" t="s">
        <v>24</v>
      </c>
      <c r="H26" s="101" t="s">
        <v>24</v>
      </c>
      <c r="I26" s="101" t="s">
        <v>24</v>
      </c>
      <c r="J26" s="101" t="s">
        <v>24</v>
      </c>
      <c r="K26" s="101" t="s">
        <v>24</v>
      </c>
      <c r="L26" s="101" t="s">
        <v>24</v>
      </c>
      <c r="M26" s="101" t="s">
        <v>24</v>
      </c>
      <c r="N26" s="101" t="s">
        <v>24</v>
      </c>
      <c r="O26" s="101" t="s">
        <v>24</v>
      </c>
      <c r="P26" s="101" t="s">
        <v>24</v>
      </c>
      <c r="Q26" s="101" t="s">
        <v>24</v>
      </c>
      <c r="R26" s="101" t="s">
        <v>24</v>
      </c>
      <c r="S26" s="101" t="s">
        <v>24</v>
      </c>
      <c r="T26" s="101" t="s">
        <v>24</v>
      </c>
      <c r="U26" s="101" t="s">
        <v>24</v>
      </c>
      <c r="V26" s="101" t="s">
        <v>24</v>
      </c>
      <c r="W26" s="101" t="s">
        <v>24</v>
      </c>
      <c r="X26" s="101" t="s">
        <v>24</v>
      </c>
      <c r="Y26" s="101" t="s">
        <v>24</v>
      </c>
      <c r="Z26" s="101" t="s">
        <v>24</v>
      </c>
      <c r="AA26" s="101" t="s">
        <v>24</v>
      </c>
      <c r="AB26" s="101" t="s">
        <v>24</v>
      </c>
      <c r="AC26" s="101" t="s">
        <v>24</v>
      </c>
      <c r="AD26" s="101" t="s">
        <v>24</v>
      </c>
      <c r="AE26" s="101" t="s">
        <v>24</v>
      </c>
      <c r="AF26" s="101" t="s">
        <v>24</v>
      </c>
      <c r="AG26" s="101" t="s">
        <v>24</v>
      </c>
      <c r="AH26" s="126"/>
      <c r="AI26" s="126"/>
      <c r="AJ26" s="126"/>
      <c r="AK26" s="121"/>
      <c r="AL26" s="126"/>
      <c r="AM26" s="126"/>
      <c r="AN26" s="126"/>
      <c r="AO26" s="126"/>
      <c r="AP26" s="126"/>
      <c r="AQ26" s="133"/>
      <c r="AR26" s="35"/>
      <c r="AS26" s="35"/>
      <c r="AT26" s="35"/>
      <c r="AU26" s="35"/>
      <c r="AV26" s="76"/>
      <c r="AW26" s="76"/>
      <c r="AX26" s="76"/>
      <c r="AY26" s="76"/>
      <c r="AZ26" s="76"/>
      <c r="BA26" s="76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</row>
    <row r="27" ht="15" customHeight="1" spans="1:255">
      <c r="A27" s="112"/>
      <c r="B27" s="98" t="s">
        <v>38</v>
      </c>
      <c r="C27" s="111" t="s">
        <v>24</v>
      </c>
      <c r="D27" s="111" t="s">
        <v>24</v>
      </c>
      <c r="E27" s="111" t="s">
        <v>24</v>
      </c>
      <c r="F27" s="111" t="s">
        <v>24</v>
      </c>
      <c r="G27" s="111" t="s">
        <v>24</v>
      </c>
      <c r="H27" s="111" t="s">
        <v>24</v>
      </c>
      <c r="I27" s="111" t="s">
        <v>24</v>
      </c>
      <c r="J27" s="111" t="s">
        <v>24</v>
      </c>
      <c r="K27" s="111" t="s">
        <v>24</v>
      </c>
      <c r="L27" s="111" t="s">
        <v>24</v>
      </c>
      <c r="M27" s="111" t="s">
        <v>24</v>
      </c>
      <c r="N27" s="111" t="s">
        <v>24</v>
      </c>
      <c r="O27" s="111" t="s">
        <v>24</v>
      </c>
      <c r="P27" s="111" t="s">
        <v>24</v>
      </c>
      <c r="Q27" s="111" t="s">
        <v>24</v>
      </c>
      <c r="R27" s="111" t="s">
        <v>24</v>
      </c>
      <c r="S27" s="111" t="s">
        <v>24</v>
      </c>
      <c r="T27" s="111" t="s">
        <v>24</v>
      </c>
      <c r="U27" s="111" t="s">
        <v>24</v>
      </c>
      <c r="V27" s="111" t="s">
        <v>24</v>
      </c>
      <c r="W27" s="111" t="s">
        <v>24</v>
      </c>
      <c r="X27" s="111" t="s">
        <v>24</v>
      </c>
      <c r="Y27" s="111" t="s">
        <v>24</v>
      </c>
      <c r="Z27" s="111" t="s">
        <v>24</v>
      </c>
      <c r="AA27" s="111" t="s">
        <v>24</v>
      </c>
      <c r="AB27" s="111" t="s">
        <v>24</v>
      </c>
      <c r="AC27" s="111" t="s">
        <v>24</v>
      </c>
      <c r="AD27" s="111" t="s">
        <v>24</v>
      </c>
      <c r="AE27" s="111" t="s">
        <v>24</v>
      </c>
      <c r="AF27" s="111" t="s">
        <v>24</v>
      </c>
      <c r="AG27" s="111" t="s">
        <v>24</v>
      </c>
      <c r="AH27" s="122">
        <f t="shared" si="32"/>
        <v>0</v>
      </c>
      <c r="AI27" s="122">
        <f t="shared" si="33"/>
        <v>0</v>
      </c>
      <c r="AJ27" s="122">
        <f t="shared" si="34"/>
        <v>0</v>
      </c>
      <c r="AK27" s="125">
        <f t="shared" si="35"/>
        <v>0</v>
      </c>
      <c r="AL27" s="122">
        <f t="shared" si="36"/>
        <v>0</v>
      </c>
      <c r="AM27" s="122">
        <f t="shared" si="37"/>
        <v>0</v>
      </c>
      <c r="AN27" s="122">
        <f t="shared" si="38"/>
        <v>0</v>
      </c>
      <c r="AO27" s="122">
        <f t="shared" si="39"/>
        <v>0</v>
      </c>
      <c r="AP27" s="122">
        <f t="shared" si="40"/>
        <v>0</v>
      </c>
      <c r="AQ27" s="131">
        <f t="shared" si="41"/>
        <v>0</v>
      </c>
      <c r="AR27" s="35"/>
      <c r="AS27" s="35"/>
      <c r="AT27" s="35"/>
      <c r="AU27" s="35"/>
      <c r="AV27" s="76"/>
      <c r="AW27" s="76"/>
      <c r="AX27" s="76"/>
      <c r="AY27" s="76"/>
      <c r="AZ27" s="76"/>
      <c r="BA27" s="76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</row>
    <row r="28" ht="15" customHeight="1" spans="1:255">
      <c r="A28" s="102"/>
      <c r="B28" s="103" t="s">
        <v>39</v>
      </c>
      <c r="C28" s="104" t="s">
        <v>24</v>
      </c>
      <c r="D28" s="104" t="s">
        <v>24</v>
      </c>
      <c r="E28" s="104" t="s">
        <v>24</v>
      </c>
      <c r="F28" s="104" t="s">
        <v>24</v>
      </c>
      <c r="G28" s="104" t="s">
        <v>24</v>
      </c>
      <c r="H28" s="104" t="s">
        <v>24</v>
      </c>
      <c r="I28" s="104" t="s">
        <v>24</v>
      </c>
      <c r="J28" s="104" t="s">
        <v>24</v>
      </c>
      <c r="K28" s="104" t="s">
        <v>24</v>
      </c>
      <c r="L28" s="104" t="s">
        <v>24</v>
      </c>
      <c r="M28" s="104" t="s">
        <v>24</v>
      </c>
      <c r="N28" s="104" t="s">
        <v>24</v>
      </c>
      <c r="O28" s="104" t="s">
        <v>24</v>
      </c>
      <c r="P28" s="104" t="s">
        <v>24</v>
      </c>
      <c r="Q28" s="104" t="s">
        <v>24</v>
      </c>
      <c r="R28" s="104" t="s">
        <v>24</v>
      </c>
      <c r="S28" s="104" t="s">
        <v>24</v>
      </c>
      <c r="T28" s="104" t="s">
        <v>24</v>
      </c>
      <c r="U28" s="104" t="s">
        <v>24</v>
      </c>
      <c r="V28" s="104" t="s">
        <v>24</v>
      </c>
      <c r="W28" s="104" t="s">
        <v>24</v>
      </c>
      <c r="X28" s="104" t="s">
        <v>24</v>
      </c>
      <c r="Y28" s="104" t="s">
        <v>24</v>
      </c>
      <c r="Z28" s="104" t="s">
        <v>24</v>
      </c>
      <c r="AA28" s="104" t="s">
        <v>24</v>
      </c>
      <c r="AB28" s="104" t="s">
        <v>24</v>
      </c>
      <c r="AC28" s="104" t="s">
        <v>24</v>
      </c>
      <c r="AD28" s="104" t="s">
        <v>24</v>
      </c>
      <c r="AE28" s="104" t="s">
        <v>24</v>
      </c>
      <c r="AF28" s="104" t="s">
        <v>24</v>
      </c>
      <c r="AG28" s="104" t="s">
        <v>24</v>
      </c>
      <c r="AH28" s="124"/>
      <c r="AI28" s="124"/>
      <c r="AJ28" s="124"/>
      <c r="AK28" s="121"/>
      <c r="AL28" s="124"/>
      <c r="AM28" s="124"/>
      <c r="AN28" s="124"/>
      <c r="AO28" s="124"/>
      <c r="AP28" s="124"/>
      <c r="AQ28" s="132"/>
      <c r="AR28" s="35"/>
      <c r="AS28" s="35"/>
      <c r="AT28" s="35"/>
      <c r="AU28" s="35"/>
      <c r="AV28" s="76"/>
      <c r="AW28" s="76"/>
      <c r="AX28" s="76"/>
      <c r="AY28" s="76"/>
      <c r="AZ28" s="76"/>
      <c r="BA28" s="76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</row>
    <row r="29" ht="15" customHeight="1" spans="1:255">
      <c r="A29" s="105"/>
      <c r="B29" s="110" t="s">
        <v>38</v>
      </c>
      <c r="C29" s="111" t="s">
        <v>24</v>
      </c>
      <c r="D29" s="111" t="s">
        <v>24</v>
      </c>
      <c r="E29" s="111" t="s">
        <v>24</v>
      </c>
      <c r="F29" s="111" t="s">
        <v>24</v>
      </c>
      <c r="G29" s="111" t="s">
        <v>24</v>
      </c>
      <c r="H29" s="111" t="s">
        <v>24</v>
      </c>
      <c r="I29" s="111" t="s">
        <v>24</v>
      </c>
      <c r="J29" s="111" t="s">
        <v>24</v>
      </c>
      <c r="K29" s="111" t="s">
        <v>24</v>
      </c>
      <c r="L29" s="111" t="s">
        <v>24</v>
      </c>
      <c r="M29" s="111" t="s">
        <v>24</v>
      </c>
      <c r="N29" s="111" t="s">
        <v>24</v>
      </c>
      <c r="O29" s="111" t="s">
        <v>24</v>
      </c>
      <c r="P29" s="111" t="s">
        <v>24</v>
      </c>
      <c r="Q29" s="111" t="s">
        <v>24</v>
      </c>
      <c r="R29" s="111" t="s">
        <v>24</v>
      </c>
      <c r="S29" s="111" t="s">
        <v>24</v>
      </c>
      <c r="T29" s="111" t="s">
        <v>24</v>
      </c>
      <c r="U29" s="111" t="s">
        <v>24</v>
      </c>
      <c r="V29" s="111" t="s">
        <v>24</v>
      </c>
      <c r="W29" s="111" t="s">
        <v>24</v>
      </c>
      <c r="X29" s="111" t="s">
        <v>24</v>
      </c>
      <c r="Y29" s="111" t="s">
        <v>24</v>
      </c>
      <c r="Z29" s="111" t="s">
        <v>24</v>
      </c>
      <c r="AA29" s="111" t="s">
        <v>24</v>
      </c>
      <c r="AB29" s="111" t="s">
        <v>24</v>
      </c>
      <c r="AC29" s="111" t="s">
        <v>24</v>
      </c>
      <c r="AD29" s="111" t="s">
        <v>24</v>
      </c>
      <c r="AE29" s="111" t="s">
        <v>24</v>
      </c>
      <c r="AF29" s="111" t="s">
        <v>24</v>
      </c>
      <c r="AG29" s="111" t="s">
        <v>24</v>
      </c>
      <c r="AH29" s="122">
        <f t="shared" si="32"/>
        <v>0</v>
      </c>
      <c r="AI29" s="122">
        <f t="shared" si="33"/>
        <v>0</v>
      </c>
      <c r="AJ29" s="122">
        <f t="shared" si="34"/>
        <v>0</v>
      </c>
      <c r="AK29" s="125">
        <f t="shared" si="35"/>
        <v>0</v>
      </c>
      <c r="AL29" s="122">
        <f t="shared" si="36"/>
        <v>0</v>
      </c>
      <c r="AM29" s="122">
        <f t="shared" si="37"/>
        <v>0</v>
      </c>
      <c r="AN29" s="122">
        <f t="shared" si="38"/>
        <v>0</v>
      </c>
      <c r="AO29" s="122">
        <f t="shared" si="39"/>
        <v>0</v>
      </c>
      <c r="AP29" s="122">
        <f t="shared" si="40"/>
        <v>0</v>
      </c>
      <c r="AQ29" s="131">
        <f t="shared" si="41"/>
        <v>0</v>
      </c>
      <c r="AR29" s="35"/>
      <c r="AS29" s="35"/>
      <c r="AT29" s="35"/>
      <c r="AU29" s="35"/>
      <c r="AV29" s="76"/>
      <c r="AW29" s="76"/>
      <c r="AX29" s="76"/>
      <c r="AY29" s="76"/>
      <c r="AZ29" s="76"/>
      <c r="BA29" s="76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  <c r="IR29" s="83"/>
      <c r="IS29" s="83"/>
      <c r="IT29" s="83"/>
      <c r="IU29" s="83"/>
    </row>
    <row r="30" ht="15" customHeight="1" spans="1:255">
      <c r="A30" s="102"/>
      <c r="B30" s="103" t="s">
        <v>39</v>
      </c>
      <c r="C30" s="104" t="s">
        <v>24</v>
      </c>
      <c r="D30" s="104" t="s">
        <v>24</v>
      </c>
      <c r="E30" s="104" t="s">
        <v>24</v>
      </c>
      <c r="F30" s="104" t="s">
        <v>24</v>
      </c>
      <c r="G30" s="104" t="s">
        <v>24</v>
      </c>
      <c r="H30" s="104" t="s">
        <v>24</v>
      </c>
      <c r="I30" s="104" t="s">
        <v>24</v>
      </c>
      <c r="J30" s="104" t="s">
        <v>24</v>
      </c>
      <c r="K30" s="104" t="s">
        <v>24</v>
      </c>
      <c r="L30" s="104" t="s">
        <v>24</v>
      </c>
      <c r="M30" s="104" t="s">
        <v>24</v>
      </c>
      <c r="N30" s="104" t="s">
        <v>24</v>
      </c>
      <c r="O30" s="104" t="s">
        <v>24</v>
      </c>
      <c r="P30" s="104" t="s">
        <v>24</v>
      </c>
      <c r="Q30" s="104" t="s">
        <v>24</v>
      </c>
      <c r="R30" s="104" t="s">
        <v>24</v>
      </c>
      <c r="S30" s="104" t="s">
        <v>24</v>
      </c>
      <c r="T30" s="104" t="s">
        <v>24</v>
      </c>
      <c r="U30" s="104" t="s">
        <v>24</v>
      </c>
      <c r="V30" s="104" t="s">
        <v>24</v>
      </c>
      <c r="W30" s="104" t="s">
        <v>24</v>
      </c>
      <c r="X30" s="104" t="s">
        <v>24</v>
      </c>
      <c r="Y30" s="104" t="s">
        <v>24</v>
      </c>
      <c r="Z30" s="104" t="s">
        <v>24</v>
      </c>
      <c r="AA30" s="104" t="s">
        <v>24</v>
      </c>
      <c r="AB30" s="104" t="s">
        <v>24</v>
      </c>
      <c r="AC30" s="104" t="s">
        <v>24</v>
      </c>
      <c r="AD30" s="104" t="s">
        <v>24</v>
      </c>
      <c r="AE30" s="104" t="s">
        <v>24</v>
      </c>
      <c r="AF30" s="104" t="s">
        <v>24</v>
      </c>
      <c r="AG30" s="104" t="s">
        <v>24</v>
      </c>
      <c r="AH30" s="124"/>
      <c r="AI30" s="124"/>
      <c r="AJ30" s="124"/>
      <c r="AK30" s="121"/>
      <c r="AL30" s="124"/>
      <c r="AM30" s="124"/>
      <c r="AN30" s="124"/>
      <c r="AO30" s="124"/>
      <c r="AP30" s="124"/>
      <c r="AQ30" s="132"/>
      <c r="AR30" s="35"/>
      <c r="AS30" s="35"/>
      <c r="AT30" s="35"/>
      <c r="AU30" s="35"/>
      <c r="AV30" s="76"/>
      <c r="AW30" s="76"/>
      <c r="AX30" s="76"/>
      <c r="AY30" s="76"/>
      <c r="AZ30" s="76"/>
      <c r="BA30" s="76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</row>
    <row r="31" ht="15" customHeight="1" spans="1:255">
      <c r="A31" s="105"/>
      <c r="B31" s="110" t="s">
        <v>38</v>
      </c>
      <c r="C31" s="111" t="s">
        <v>24</v>
      </c>
      <c r="D31" s="111" t="s">
        <v>24</v>
      </c>
      <c r="E31" s="111" t="s">
        <v>24</v>
      </c>
      <c r="F31" s="111" t="s">
        <v>24</v>
      </c>
      <c r="G31" s="111" t="s">
        <v>24</v>
      </c>
      <c r="H31" s="111" t="s">
        <v>24</v>
      </c>
      <c r="I31" s="111" t="s">
        <v>24</v>
      </c>
      <c r="J31" s="111" t="s">
        <v>24</v>
      </c>
      <c r="K31" s="111" t="s">
        <v>24</v>
      </c>
      <c r="L31" s="111" t="s">
        <v>24</v>
      </c>
      <c r="M31" s="111" t="s">
        <v>24</v>
      </c>
      <c r="N31" s="111" t="s">
        <v>24</v>
      </c>
      <c r="O31" s="111" t="s">
        <v>24</v>
      </c>
      <c r="P31" s="111" t="s">
        <v>24</v>
      </c>
      <c r="Q31" s="111" t="s">
        <v>24</v>
      </c>
      <c r="R31" s="111" t="s">
        <v>24</v>
      </c>
      <c r="S31" s="111" t="s">
        <v>24</v>
      </c>
      <c r="T31" s="111" t="s">
        <v>24</v>
      </c>
      <c r="U31" s="111" t="s">
        <v>24</v>
      </c>
      <c r="V31" s="111" t="s">
        <v>24</v>
      </c>
      <c r="W31" s="111" t="s">
        <v>24</v>
      </c>
      <c r="X31" s="111" t="s">
        <v>24</v>
      </c>
      <c r="Y31" s="111" t="s">
        <v>24</v>
      </c>
      <c r="Z31" s="111" t="s">
        <v>24</v>
      </c>
      <c r="AA31" s="111" t="s">
        <v>24</v>
      </c>
      <c r="AB31" s="111" t="s">
        <v>24</v>
      </c>
      <c r="AC31" s="111" t="s">
        <v>24</v>
      </c>
      <c r="AD31" s="111" t="s">
        <v>24</v>
      </c>
      <c r="AE31" s="111" t="s">
        <v>24</v>
      </c>
      <c r="AF31" s="111" t="s">
        <v>24</v>
      </c>
      <c r="AG31" s="111" t="s">
        <v>24</v>
      </c>
      <c r="AH31" s="122">
        <f>(COUNTIF(C31:AG31,"√")+COUNTIF(C32:AG32,"√"))*0.5</f>
        <v>0</v>
      </c>
      <c r="AI31" s="122">
        <f>(COUNTIF(C32:AG32,"△")+COUNTIF(C31:AG31,"△"))*0.5</f>
        <v>0</v>
      </c>
      <c r="AJ31" s="122">
        <f>(COUNTIF(C31:AG31,"▲")+COUNTIF(C32:AG32,"▲"))*0.5</f>
        <v>0</v>
      </c>
      <c r="AK31" s="125">
        <f>(COUNTIF(C31:AG31,"●")+COUNTIF(C32:AG32,"●"))*0.5</f>
        <v>0</v>
      </c>
      <c r="AL31" s="122">
        <f>(COUNTIF(C31:AG31,"○")+COUNTIF(C32:AG32,"○"))*0.5</f>
        <v>0</v>
      </c>
      <c r="AM31" s="122">
        <f>(COUNTIF(C31:AG31,"☆")+COUNTIF(C32:AG32,"☆"))*0.5</f>
        <v>0</v>
      </c>
      <c r="AN31" s="122">
        <f>(COUNTIF(C31:AG31,"×")+COUNTIF(C32:AG32,"×"))*0.5</f>
        <v>0</v>
      </c>
      <c r="AO31" s="122">
        <f>(COUNTIF(C31:AG31,"※")+COUNTIF(C32:AG32,"※"))</f>
        <v>0</v>
      </c>
      <c r="AP31" s="122">
        <f>(COUNTIF(C31:AG31,"◇")+COUNTIF(C32:AG32,"◇"))</f>
        <v>0</v>
      </c>
      <c r="AQ31" s="131">
        <f>(COUNTIF(C31:AG31,"◆")+COUNTIF(C32:AG32,"◆"))</f>
        <v>0</v>
      </c>
      <c r="AR31" s="35"/>
      <c r="AS31" s="35"/>
      <c r="AT31" s="35"/>
      <c r="AU31" s="35"/>
      <c r="AV31" s="76"/>
      <c r="AW31" s="76"/>
      <c r="AX31" s="76"/>
      <c r="AY31" s="76"/>
      <c r="AZ31" s="76"/>
      <c r="BA31" s="76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</row>
    <row r="32" ht="15" customHeight="1" spans="1:255">
      <c r="A32" s="113"/>
      <c r="B32" s="114" t="s">
        <v>39</v>
      </c>
      <c r="C32" s="115" t="s">
        <v>24</v>
      </c>
      <c r="D32" s="115" t="s">
        <v>24</v>
      </c>
      <c r="E32" s="115" t="s">
        <v>24</v>
      </c>
      <c r="F32" s="115" t="s">
        <v>24</v>
      </c>
      <c r="G32" s="115" t="s">
        <v>24</v>
      </c>
      <c r="H32" s="115" t="s">
        <v>24</v>
      </c>
      <c r="I32" s="115" t="s">
        <v>24</v>
      </c>
      <c r="J32" s="115" t="s">
        <v>24</v>
      </c>
      <c r="K32" s="115" t="s">
        <v>24</v>
      </c>
      <c r="L32" s="115" t="s">
        <v>24</v>
      </c>
      <c r="M32" s="115" t="s">
        <v>24</v>
      </c>
      <c r="N32" s="115" t="s">
        <v>24</v>
      </c>
      <c r="O32" s="115" t="s">
        <v>24</v>
      </c>
      <c r="P32" s="115" t="s">
        <v>24</v>
      </c>
      <c r="Q32" s="115" t="s">
        <v>24</v>
      </c>
      <c r="R32" s="115" t="s">
        <v>24</v>
      </c>
      <c r="S32" s="115" t="s">
        <v>24</v>
      </c>
      <c r="T32" s="115" t="s">
        <v>24</v>
      </c>
      <c r="U32" s="115" t="s">
        <v>24</v>
      </c>
      <c r="V32" s="115" t="s">
        <v>24</v>
      </c>
      <c r="W32" s="115" t="s">
        <v>24</v>
      </c>
      <c r="X32" s="115" t="s">
        <v>24</v>
      </c>
      <c r="Y32" s="115" t="s">
        <v>24</v>
      </c>
      <c r="Z32" s="115" t="s">
        <v>24</v>
      </c>
      <c r="AA32" s="115"/>
      <c r="AB32" s="115" t="s">
        <v>24</v>
      </c>
      <c r="AC32" s="115" t="s">
        <v>24</v>
      </c>
      <c r="AD32" s="115" t="s">
        <v>24</v>
      </c>
      <c r="AE32" s="115" t="s">
        <v>24</v>
      </c>
      <c r="AF32" s="115" t="s">
        <v>24</v>
      </c>
      <c r="AG32" s="115" t="s">
        <v>24</v>
      </c>
      <c r="AH32" s="127"/>
      <c r="AI32" s="127"/>
      <c r="AJ32" s="127"/>
      <c r="AK32" s="128"/>
      <c r="AL32" s="127"/>
      <c r="AM32" s="127"/>
      <c r="AN32" s="127"/>
      <c r="AO32" s="127"/>
      <c r="AP32" s="127"/>
      <c r="AQ32" s="134"/>
      <c r="AR32" s="35"/>
      <c r="AS32" s="35"/>
      <c r="AT32" s="35"/>
      <c r="AU32" s="35"/>
      <c r="AV32" s="76"/>
      <c r="AW32" s="76"/>
      <c r="AX32" s="76"/>
      <c r="AY32" s="76"/>
      <c r="AZ32" s="76"/>
      <c r="BA32" s="76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</row>
    <row r="33" ht="15" customHeight="1" spans="1:255">
      <c r="A33" s="28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35"/>
      <c r="AS33" s="35"/>
      <c r="AT33" s="35"/>
      <c r="AU33" s="35"/>
      <c r="AV33" s="76"/>
      <c r="AW33" s="76"/>
      <c r="AX33" s="76"/>
      <c r="AY33" s="76"/>
      <c r="AZ33" s="76"/>
      <c r="BA33" s="76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</row>
    <row r="34" spans="1:255">
      <c r="A34" s="31"/>
      <c r="B34" s="32" t="s">
        <v>1</v>
      </c>
      <c r="C34" s="32" t="s">
        <v>2</v>
      </c>
      <c r="D34" s="33"/>
      <c r="E34" s="51" t="s">
        <v>3</v>
      </c>
      <c r="F34" s="32" t="s">
        <v>40</v>
      </c>
      <c r="G34" s="33"/>
      <c r="H34" s="32" t="s">
        <v>5</v>
      </c>
      <c r="I34" s="32" t="s">
        <v>6</v>
      </c>
      <c r="J34" s="33"/>
      <c r="K34" s="32" t="s">
        <v>7</v>
      </c>
      <c r="L34" s="32" t="s">
        <v>8</v>
      </c>
      <c r="M34" s="33"/>
      <c r="N34" s="32" t="s">
        <v>9</v>
      </c>
      <c r="O34" s="32" t="s">
        <v>31</v>
      </c>
      <c r="P34" s="33"/>
      <c r="Q34" s="33"/>
      <c r="R34" s="116" t="s">
        <v>13</v>
      </c>
      <c r="S34" s="32" t="s">
        <v>14</v>
      </c>
      <c r="T34" s="33"/>
      <c r="U34" s="51" t="s">
        <v>15</v>
      </c>
      <c r="V34" s="32" t="s">
        <v>16</v>
      </c>
      <c r="W34" s="33"/>
      <c r="X34" s="32" t="s">
        <v>17</v>
      </c>
      <c r="Y34" s="32" t="s">
        <v>18</v>
      </c>
      <c r="Z34" s="33"/>
      <c r="AA34" s="51" t="s">
        <v>19</v>
      </c>
      <c r="AB34" s="51" t="s">
        <v>34</v>
      </c>
      <c r="AC34" s="117"/>
      <c r="AD34" s="117"/>
      <c r="AE34" s="51" t="s">
        <v>11</v>
      </c>
      <c r="AF34" s="52" t="s">
        <v>41</v>
      </c>
      <c r="AG34" s="52"/>
      <c r="AH34" s="53" t="s">
        <v>42</v>
      </c>
      <c r="AI34" s="56"/>
      <c r="AJ34" s="50" t="s">
        <v>43</v>
      </c>
      <c r="AK34" s="50"/>
      <c r="AL34" s="50" t="s">
        <v>44</v>
      </c>
      <c r="AM34" s="32"/>
      <c r="AN34" s="51"/>
      <c r="AO34" s="51"/>
      <c r="AP34" s="51"/>
      <c r="AQ34" s="51"/>
      <c r="AR34" s="51"/>
      <c r="AS34" s="51"/>
      <c r="AT34" s="51"/>
      <c r="AU34" s="51"/>
      <c r="AV34" s="84"/>
      <c r="AW34" s="84"/>
      <c r="AX34" s="84"/>
      <c r="AY34" s="84"/>
      <c r="AZ34" s="84"/>
      <c r="BA34" s="84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  <c r="IQ34" s="83"/>
      <c r="IR34" s="83"/>
      <c r="IS34" s="83"/>
      <c r="IT34" s="83"/>
      <c r="IU34" s="83"/>
    </row>
    <row r="35" spans="1:255">
      <c r="A35" s="34"/>
      <c r="B35" s="35" t="s">
        <v>45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2"/>
      <c r="AG35" s="32"/>
      <c r="AH35" s="56"/>
      <c r="AI35" s="56"/>
      <c r="AJ35" s="56"/>
      <c r="AK35" s="56"/>
      <c r="AL35" s="56"/>
      <c r="AM35" s="51"/>
      <c r="AN35" s="51"/>
      <c r="AO35" s="51"/>
      <c r="AP35" s="51"/>
      <c r="AQ35" s="51"/>
      <c r="AR35" s="35"/>
      <c r="AS35" s="35"/>
      <c r="AT35" s="35"/>
      <c r="AU35" s="35"/>
      <c r="AV35" s="76"/>
      <c r="AW35" s="76"/>
      <c r="AX35" s="76"/>
      <c r="AY35" s="76"/>
      <c r="AZ35" s="76"/>
      <c r="BA35" s="76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</row>
    <row r="36" spans="1:255">
      <c r="A36" s="34"/>
      <c r="B36" s="37"/>
      <c r="C36" s="32"/>
      <c r="D36" s="38"/>
      <c r="E36" s="38"/>
      <c r="F36" s="38"/>
      <c r="G36" s="32"/>
      <c r="H36" s="32"/>
      <c r="I36" s="38"/>
      <c r="J36" s="38"/>
      <c r="K36" s="38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56"/>
      <c r="AI36" s="56"/>
      <c r="AJ36" s="56"/>
      <c r="AK36" s="56"/>
      <c r="AL36" s="56"/>
      <c r="AM36" s="51"/>
      <c r="AN36" s="51"/>
      <c r="AO36" s="51"/>
      <c r="AP36" s="51"/>
      <c r="AQ36" s="51"/>
      <c r="AR36" s="35"/>
      <c r="AS36" s="35"/>
      <c r="AT36" s="35"/>
      <c r="AU36" s="35"/>
      <c r="AV36" s="76"/>
      <c r="AW36" s="76"/>
      <c r="AX36" s="76"/>
      <c r="AY36" s="76"/>
      <c r="AZ36" s="76"/>
      <c r="BA36" s="76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  <c r="IQ36" s="83"/>
      <c r="IR36" s="83"/>
      <c r="IS36" s="83"/>
      <c r="IT36" s="83"/>
      <c r="IU36" s="83"/>
    </row>
    <row r="37" spans="1:255">
      <c r="A37" s="34"/>
      <c r="B37" s="34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67"/>
      <c r="AI37" s="67"/>
      <c r="AJ37" s="67"/>
      <c r="AK37" s="67"/>
      <c r="AL37" s="67"/>
      <c r="AM37" s="68"/>
      <c r="AN37" s="68"/>
      <c r="AO37" s="68"/>
      <c r="AP37" s="68"/>
      <c r="AQ37" s="68"/>
      <c r="AR37" s="71"/>
      <c r="AS37" s="71"/>
      <c r="AT37" s="71"/>
      <c r="AU37" s="71"/>
      <c r="AV37" s="72"/>
      <c r="AW37" s="72"/>
      <c r="AX37" s="72"/>
      <c r="AY37" s="72"/>
      <c r="AZ37" s="72"/>
      <c r="BA37" s="72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</row>
    <row r="38" spans="1:255">
      <c r="A38" s="34"/>
      <c r="B38" s="34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67"/>
      <c r="AI38" s="67"/>
      <c r="AJ38" s="67"/>
      <c r="AK38" s="67"/>
      <c r="AL38" s="67"/>
      <c r="AM38" s="68"/>
      <c r="AN38" s="68"/>
      <c r="AO38" s="68"/>
      <c r="AP38" s="68"/>
      <c r="AQ38" s="68"/>
      <c r="AR38" s="71"/>
      <c r="AS38" s="71"/>
      <c r="AT38" s="71"/>
      <c r="AU38" s="71"/>
      <c r="AV38" s="72"/>
      <c r="AW38" s="72"/>
      <c r="AX38" s="72"/>
      <c r="AY38" s="72"/>
      <c r="AZ38" s="72"/>
      <c r="BA38" s="72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</row>
    <row r="39" spans="1:255">
      <c r="A39" s="34"/>
      <c r="B39" s="34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67"/>
      <c r="AI39" s="67"/>
      <c r="AJ39" s="67"/>
      <c r="AK39" s="67"/>
      <c r="AL39" s="67"/>
      <c r="AM39" s="68"/>
      <c r="AN39" s="68"/>
      <c r="AO39" s="68"/>
      <c r="AP39" s="68"/>
      <c r="AQ39" s="68"/>
      <c r="AR39" s="71"/>
      <c r="AS39" s="71"/>
      <c r="AT39" s="71"/>
      <c r="AU39" s="71"/>
      <c r="AV39" s="72"/>
      <c r="AW39" s="72"/>
      <c r="AX39" s="72"/>
      <c r="AY39" s="72"/>
      <c r="AZ39" s="72"/>
      <c r="BA39" s="72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83"/>
    </row>
    <row r="40" spans="1:255">
      <c r="A40" s="34"/>
      <c r="B40" s="34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67"/>
      <c r="AI40" s="67"/>
      <c r="AJ40" s="67"/>
      <c r="AK40" s="67"/>
      <c r="AL40" s="67"/>
      <c r="AM40" s="68"/>
      <c r="AN40" s="68"/>
      <c r="AO40" s="68"/>
      <c r="AP40" s="68"/>
      <c r="AQ40" s="68"/>
      <c r="AR40" s="71"/>
      <c r="AS40" s="71"/>
      <c r="AT40" s="71"/>
      <c r="AU40" s="71"/>
      <c r="AV40" s="72"/>
      <c r="AW40" s="72"/>
      <c r="AX40" s="72"/>
      <c r="AY40" s="72"/>
      <c r="AZ40" s="72"/>
      <c r="BA40" s="72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  <c r="IU40" s="83"/>
    </row>
    <row r="41" spans="1:255">
      <c r="A41" s="39"/>
      <c r="B41" s="40"/>
      <c r="C41" s="41"/>
      <c r="D41" s="41"/>
      <c r="E41" s="41"/>
      <c r="F41" s="41"/>
      <c r="G41" s="4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67"/>
      <c r="AI41" s="67"/>
      <c r="AJ41" s="67"/>
      <c r="AK41" s="67"/>
      <c r="AL41" s="67"/>
      <c r="AM41" s="68"/>
      <c r="AN41" s="68"/>
      <c r="AO41" s="68"/>
      <c r="AP41" s="68"/>
      <c r="AQ41" s="68"/>
      <c r="AR41" s="71"/>
      <c r="AS41" s="71"/>
      <c r="AT41" s="71"/>
      <c r="AU41" s="71"/>
      <c r="AV41" s="72"/>
      <c r="AW41" s="72"/>
      <c r="AX41" s="72"/>
      <c r="AY41" s="72"/>
      <c r="AZ41" s="72"/>
      <c r="BA41" s="72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</row>
    <row r="42" spans="1:255">
      <c r="A42" s="34"/>
      <c r="B42" s="34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67"/>
      <c r="AI42" s="67"/>
      <c r="AJ42" s="67"/>
      <c r="AK42" s="67"/>
      <c r="AL42" s="67"/>
      <c r="AM42" s="68"/>
      <c r="AN42" s="68"/>
      <c r="AO42" s="68"/>
      <c r="AP42" s="68"/>
      <c r="AQ42" s="68"/>
      <c r="AR42" s="71"/>
      <c r="AS42" s="71"/>
      <c r="AT42" s="71"/>
      <c r="AU42" s="71"/>
      <c r="AV42" s="72"/>
      <c r="AW42" s="72"/>
      <c r="AX42" s="72"/>
      <c r="AY42" s="72"/>
      <c r="AZ42" s="72"/>
      <c r="BA42" s="72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3"/>
    </row>
    <row r="43" spans="1:255">
      <c r="A43" s="34"/>
      <c r="B43" s="34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67"/>
      <c r="AI43" s="67"/>
      <c r="AJ43" s="67"/>
      <c r="AK43" s="67"/>
      <c r="AL43" s="67"/>
      <c r="AM43" s="68"/>
      <c r="AN43" s="68"/>
      <c r="AO43" s="68"/>
      <c r="AP43" s="68"/>
      <c r="AQ43" s="68"/>
      <c r="AR43" s="71"/>
      <c r="AS43" s="71"/>
      <c r="AT43" s="71"/>
      <c r="AU43" s="71"/>
      <c r="AV43" s="72"/>
      <c r="AW43" s="72"/>
      <c r="AX43" s="72"/>
      <c r="AY43" s="72"/>
      <c r="AZ43" s="72"/>
      <c r="BA43" s="72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  <c r="IP43" s="83"/>
      <c r="IQ43" s="83"/>
      <c r="IR43" s="83"/>
      <c r="IS43" s="83"/>
      <c r="IT43" s="83"/>
      <c r="IU43" s="83"/>
    </row>
    <row r="44" spans="1:255">
      <c r="A44" s="34"/>
      <c r="B44" s="34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67"/>
      <c r="AI44" s="67"/>
      <c r="AJ44" s="67"/>
      <c r="AK44" s="67"/>
      <c r="AL44" s="67"/>
      <c r="AM44" s="68"/>
      <c r="AN44" s="68"/>
      <c r="AO44" s="68"/>
      <c r="AP44" s="68"/>
      <c r="AQ44" s="68"/>
      <c r="AR44" s="71"/>
      <c r="AS44" s="71"/>
      <c r="AT44" s="71"/>
      <c r="AU44" s="71"/>
      <c r="AV44" s="72"/>
      <c r="AW44" s="72"/>
      <c r="AX44" s="72"/>
      <c r="AY44" s="72"/>
      <c r="AZ44" s="72"/>
      <c r="BA44" s="72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  <c r="IP44" s="83"/>
      <c r="IQ44" s="83"/>
      <c r="IR44" s="83"/>
      <c r="IS44" s="83"/>
      <c r="IT44" s="83"/>
      <c r="IU44" s="83"/>
    </row>
    <row r="45" spans="1:255">
      <c r="A45" s="42"/>
      <c r="B45" s="34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67"/>
      <c r="AI45" s="67"/>
      <c r="AJ45" s="67"/>
      <c r="AK45" s="67"/>
      <c r="AL45" s="67"/>
      <c r="AM45" s="68"/>
      <c r="AN45" s="68"/>
      <c r="AO45" s="68"/>
      <c r="AP45" s="68"/>
      <c r="AQ45" s="68"/>
      <c r="AR45" s="71"/>
      <c r="AS45" s="71"/>
      <c r="AT45" s="71"/>
      <c r="AU45" s="71"/>
      <c r="AV45" s="72"/>
      <c r="AW45" s="72"/>
      <c r="AX45" s="72"/>
      <c r="AY45" s="72"/>
      <c r="AZ45" s="72"/>
      <c r="BA45" s="72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  <c r="IU45" s="83"/>
    </row>
    <row r="46" spans="1:255">
      <c r="A46" s="34"/>
      <c r="B46" s="34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67"/>
      <c r="AI46" s="67"/>
      <c r="AJ46" s="67"/>
      <c r="AK46" s="67"/>
      <c r="AL46" s="67"/>
      <c r="AM46" s="68"/>
      <c r="AN46" s="68"/>
      <c r="AO46" s="68"/>
      <c r="AP46" s="68"/>
      <c r="AQ46" s="68"/>
      <c r="AR46" s="71"/>
      <c r="AS46" s="71"/>
      <c r="AT46" s="71"/>
      <c r="AU46" s="71"/>
      <c r="AV46" s="72"/>
      <c r="AW46" s="72"/>
      <c r="AX46" s="72"/>
      <c r="AY46" s="72"/>
      <c r="AZ46" s="72"/>
      <c r="BA46" s="72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  <c r="IL46" s="83"/>
      <c r="IM46" s="83"/>
      <c r="IN46" s="83"/>
      <c r="IO46" s="83"/>
      <c r="IP46" s="83"/>
      <c r="IQ46" s="83"/>
      <c r="IR46" s="83"/>
      <c r="IS46" s="83"/>
      <c r="IT46" s="83"/>
      <c r="IU46" s="83"/>
    </row>
    <row r="47" spans="1:255">
      <c r="A47" s="34"/>
      <c r="B47" s="34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67"/>
      <c r="AI47" s="67"/>
      <c r="AJ47" s="67"/>
      <c r="AK47" s="67"/>
      <c r="AL47" s="67"/>
      <c r="AM47" s="68"/>
      <c r="AN47" s="68"/>
      <c r="AO47" s="68"/>
      <c r="AP47" s="68"/>
      <c r="AQ47" s="68"/>
      <c r="AR47" s="71"/>
      <c r="AS47" s="71"/>
      <c r="AT47" s="71"/>
      <c r="AU47" s="71"/>
      <c r="AV47" s="72"/>
      <c r="AW47" s="72"/>
      <c r="AX47" s="72"/>
      <c r="AY47" s="72"/>
      <c r="AZ47" s="72"/>
      <c r="BA47" s="72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  <c r="IL47" s="83"/>
      <c r="IM47" s="83"/>
      <c r="IN47" s="83"/>
      <c r="IO47" s="83"/>
      <c r="IP47" s="83"/>
      <c r="IQ47" s="83"/>
      <c r="IR47" s="83"/>
      <c r="IS47" s="83"/>
      <c r="IT47" s="83"/>
      <c r="IU47" s="83"/>
    </row>
    <row r="48" spans="1:255">
      <c r="A48" s="34"/>
      <c r="B48" s="34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67"/>
      <c r="AI48" s="67"/>
      <c r="AJ48" s="67"/>
      <c r="AK48" s="67"/>
      <c r="AL48" s="67"/>
      <c r="AM48" s="68"/>
      <c r="AN48" s="68"/>
      <c r="AO48" s="68"/>
      <c r="AP48" s="68"/>
      <c r="AQ48" s="68"/>
      <c r="AR48" s="71"/>
      <c r="AS48" s="71"/>
      <c r="AT48" s="71"/>
      <c r="AU48" s="71"/>
      <c r="AV48" s="72"/>
      <c r="AW48" s="72"/>
      <c r="AX48" s="72"/>
      <c r="AY48" s="72"/>
      <c r="AZ48" s="72"/>
      <c r="BA48" s="72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  <c r="IL48" s="83"/>
      <c r="IM48" s="83"/>
      <c r="IN48" s="83"/>
      <c r="IO48" s="83"/>
      <c r="IP48" s="83"/>
      <c r="IQ48" s="83"/>
      <c r="IR48" s="83"/>
      <c r="IS48" s="83"/>
      <c r="IT48" s="83"/>
      <c r="IU48" s="83"/>
    </row>
    <row r="49" spans="1:47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</row>
    <row r="50" spans="1:47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</row>
    <row r="51" spans="1:47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</row>
    <row r="52" spans="1:47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</row>
    <row r="53" spans="1:47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</row>
    <row r="54" spans="1:47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</row>
    <row r="55" spans="1:47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</row>
    <row r="56" spans="1:47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</row>
    <row r="57" spans="1:47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</row>
    <row r="58" spans="1:47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</row>
    <row r="59" spans="1:47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</row>
    <row r="60" spans="1:47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</row>
    <row r="61" spans="1:47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</row>
    <row r="62" spans="1:47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</row>
    <row r="63" spans="1:47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</row>
    <row r="64" spans="1:47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</row>
    <row r="65" spans="1:47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</row>
    <row r="66" spans="1:47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</row>
    <row r="67" spans="1:47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</row>
    <row r="68" spans="1:47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</row>
    <row r="69" spans="1:47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</row>
    <row r="70" spans="1:47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</row>
    <row r="71" spans="1:47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</row>
    <row r="72" spans="1:47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</row>
    <row r="73" spans="1:47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</row>
    <row r="74" spans="1:47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</row>
    <row r="75" spans="1:47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</row>
    <row r="76" spans="1:47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</row>
    <row r="77" spans="1:47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</row>
    <row r="78" spans="1:47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</row>
  </sheetData>
  <mergeCells count="166">
    <mergeCell ref="A1:B1"/>
    <mergeCell ref="C1:E1"/>
    <mergeCell ref="G1:H1"/>
    <mergeCell ref="A3:B3"/>
    <mergeCell ref="C3:H3"/>
    <mergeCell ref="O3:Q3"/>
    <mergeCell ref="R3:Y3"/>
    <mergeCell ref="AG3:AK3"/>
    <mergeCell ref="AL3:AQ3"/>
    <mergeCell ref="A4:AQ4"/>
    <mergeCell ref="C34:D34"/>
    <mergeCell ref="F34:G34"/>
    <mergeCell ref="I34:J34"/>
    <mergeCell ref="L34:M34"/>
    <mergeCell ref="O34:Q34"/>
    <mergeCell ref="S34:T34"/>
    <mergeCell ref="V34:W34"/>
    <mergeCell ref="Y34:Z34"/>
    <mergeCell ref="AB34:AD34"/>
    <mergeCell ref="AJ34:AK34"/>
    <mergeCell ref="AL34:AM34"/>
    <mergeCell ref="B35:AE35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H7:AH8"/>
    <mergeCell ref="AH9:AH10"/>
    <mergeCell ref="AH11:AH12"/>
    <mergeCell ref="AH13:AH14"/>
    <mergeCell ref="AH15:AH16"/>
    <mergeCell ref="AH17:AH18"/>
    <mergeCell ref="AH19:AH20"/>
    <mergeCell ref="AH21:AH22"/>
    <mergeCell ref="AH23:AH24"/>
    <mergeCell ref="AH25:AH26"/>
    <mergeCell ref="AH27:AH28"/>
    <mergeCell ref="AH29:AH30"/>
    <mergeCell ref="AH31:AH32"/>
    <mergeCell ref="AI7:AI8"/>
    <mergeCell ref="AI9:AI10"/>
    <mergeCell ref="AI11:AI12"/>
    <mergeCell ref="AI13:AI14"/>
    <mergeCell ref="AI15:AI16"/>
    <mergeCell ref="AI17:AI18"/>
    <mergeCell ref="AI19:AI20"/>
    <mergeCell ref="AI21:AI22"/>
    <mergeCell ref="AI23:AI24"/>
    <mergeCell ref="AI25:AI26"/>
    <mergeCell ref="AI27:AI28"/>
    <mergeCell ref="AI29:AI30"/>
    <mergeCell ref="AI31:AI32"/>
    <mergeCell ref="AJ7:AJ8"/>
    <mergeCell ref="AJ9:AJ10"/>
    <mergeCell ref="AJ11:AJ12"/>
    <mergeCell ref="AJ13:AJ14"/>
    <mergeCell ref="AJ15:AJ16"/>
    <mergeCell ref="AJ17:AJ18"/>
    <mergeCell ref="AJ19:AJ20"/>
    <mergeCell ref="AJ21:AJ22"/>
    <mergeCell ref="AJ23:AJ24"/>
    <mergeCell ref="AJ25:AJ26"/>
    <mergeCell ref="AJ27:AJ28"/>
    <mergeCell ref="AJ29:AJ30"/>
    <mergeCell ref="AJ31:AJ32"/>
    <mergeCell ref="AK7:AK8"/>
    <mergeCell ref="AK9:AK10"/>
    <mergeCell ref="AK11:AK12"/>
    <mergeCell ref="AK13:AK14"/>
    <mergeCell ref="AK15:AK16"/>
    <mergeCell ref="AK17:AK18"/>
    <mergeCell ref="AK19:AK20"/>
    <mergeCell ref="AK21:AK22"/>
    <mergeCell ref="AK23:AK24"/>
    <mergeCell ref="AK25:AK26"/>
    <mergeCell ref="AK27:AK28"/>
    <mergeCell ref="AK29:AK30"/>
    <mergeCell ref="AK31:AK32"/>
    <mergeCell ref="AL7:AL8"/>
    <mergeCell ref="AL9:AL10"/>
    <mergeCell ref="AL11:AL12"/>
    <mergeCell ref="AL13:AL14"/>
    <mergeCell ref="AL15:AL16"/>
    <mergeCell ref="AL17:AL18"/>
    <mergeCell ref="AL19:AL20"/>
    <mergeCell ref="AL21:AL22"/>
    <mergeCell ref="AL23:AL24"/>
    <mergeCell ref="AL25:AL26"/>
    <mergeCell ref="AL27:AL28"/>
    <mergeCell ref="AL29:AL30"/>
    <mergeCell ref="AL31:AL32"/>
    <mergeCell ref="AM7:AM8"/>
    <mergeCell ref="AM9:AM10"/>
    <mergeCell ref="AM11:AM12"/>
    <mergeCell ref="AM13:AM14"/>
    <mergeCell ref="AM15:AM16"/>
    <mergeCell ref="AM17:AM18"/>
    <mergeCell ref="AM19:AM20"/>
    <mergeCell ref="AM21:AM22"/>
    <mergeCell ref="AM23:AM24"/>
    <mergeCell ref="AM25:AM26"/>
    <mergeCell ref="AM27:AM28"/>
    <mergeCell ref="AM29:AM30"/>
    <mergeCell ref="AM31:AM32"/>
    <mergeCell ref="AN7:AN8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N31:AN32"/>
    <mergeCell ref="AO7:AO8"/>
    <mergeCell ref="AO9:AO10"/>
    <mergeCell ref="AO11:AO12"/>
    <mergeCell ref="AO13:AO14"/>
    <mergeCell ref="AO15:AO16"/>
    <mergeCell ref="AO17:AO18"/>
    <mergeCell ref="AO19:AO20"/>
    <mergeCell ref="AO21:AO22"/>
    <mergeCell ref="AO23:AO24"/>
    <mergeCell ref="AO25:AO26"/>
    <mergeCell ref="AO27:AO28"/>
    <mergeCell ref="AO29:AO30"/>
    <mergeCell ref="AO31:AO32"/>
    <mergeCell ref="AP7:AP8"/>
    <mergeCell ref="AP9:AP10"/>
    <mergeCell ref="AP11:AP12"/>
    <mergeCell ref="AP13:AP14"/>
    <mergeCell ref="AP15:AP16"/>
    <mergeCell ref="AP17:AP18"/>
    <mergeCell ref="AP19:AP20"/>
    <mergeCell ref="AP21:AP22"/>
    <mergeCell ref="AP23:AP24"/>
    <mergeCell ref="AP25:AP26"/>
    <mergeCell ref="AP27:AP28"/>
    <mergeCell ref="AP29:AP30"/>
    <mergeCell ref="AP31:AP32"/>
    <mergeCell ref="AQ7:AQ8"/>
    <mergeCell ref="AQ9:AQ10"/>
    <mergeCell ref="AQ11:AQ12"/>
    <mergeCell ref="AQ13:AQ14"/>
    <mergeCell ref="AQ15:AQ16"/>
    <mergeCell ref="AQ17:AQ18"/>
    <mergeCell ref="AQ19:AQ20"/>
    <mergeCell ref="AQ21:AQ22"/>
    <mergeCell ref="AQ23:AQ24"/>
    <mergeCell ref="AQ25:AQ26"/>
    <mergeCell ref="AQ27:AQ28"/>
    <mergeCell ref="AQ29:AQ30"/>
    <mergeCell ref="AQ31:AQ32"/>
  </mergeCells>
  <conditionalFormatting sqref="C5:AG6">
    <cfRule type="expression" dxfId="0" priority="1" stopIfTrue="1">
      <formula>C$5="六"</formula>
    </cfRule>
    <cfRule type="expression" dxfId="1" priority="2" stopIfTrue="1">
      <formula>C$5="日"</formula>
    </cfRule>
  </conditionalFormatting>
  <dataValidations count="3">
    <dataValidation type="list" allowBlank="1" showInputMessage="1" showErrorMessage="1" prompt="√    出勤&#13;&#13;&#10;●    休假&#13;&#13;&#10;○    事假&#13;&#13;&#10;☆    病假&#13;&#13;&#10;△    外地出差&#13;&#13;&#10;▲    市内出差&#13;&#13;&#10;×    旷工&#13;&#13;&#10;※    迟到&#13;&#13;&#10;◇    早退&#13;&#13;&#10;◆    中途脱岗   " sqref="C7:AG32">
      <formula1>A</formula1>
    </dataValidation>
    <dataValidation allowBlank="1" showInputMessage="1" showErrorMessage="1" sqref="C1:E1"/>
    <dataValidation type="list" allowBlank="1" showInputMessage="1" showErrorMessage="1" sqref="G1:H1">
      <formula1>"1,2,3,4,5,6,7,8,9,10,11,12"</formula1>
    </dataValidation>
  </dataValidations>
  <printOptions horizontalCentered="1"/>
  <pageMargins left="0.0388888888888889" right="0.0388888888888889" top="0.275" bottom="0.196527777777778" header="0.196527777777778" footer="0.15625"/>
  <pageSetup paperSize="9" firstPageNumber="4294963191" fitToWidth="0" fitToHeight="0" orientation="landscape" useFirstPageNumber="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78"/>
  <sheetViews>
    <sheetView showZeros="0" tabSelected="1" workbookViewId="0">
      <selection activeCell="BC21" sqref="BC21"/>
    </sheetView>
  </sheetViews>
  <sheetFormatPr defaultColWidth="9" defaultRowHeight="14.25"/>
  <cols>
    <col min="1" max="1" width="7.25" customWidth="1"/>
    <col min="2" max="2" width="4.5" customWidth="1"/>
    <col min="3" max="33" width="2.625" customWidth="1"/>
    <col min="34" max="43" width="3.5" customWidth="1"/>
  </cols>
  <sheetData>
    <row r="1" ht="20.1" customHeight="1" spans="1:47">
      <c r="A1" s="1" t="s">
        <v>21</v>
      </c>
      <c r="B1" s="2"/>
      <c r="C1" s="3">
        <v>2020</v>
      </c>
      <c r="D1" s="4"/>
      <c r="E1" s="4"/>
      <c r="F1" s="5" t="s">
        <v>22</v>
      </c>
      <c r="G1" s="3">
        <v>1</v>
      </c>
      <c r="H1" s="4"/>
      <c r="I1" s="5" t="s">
        <v>23</v>
      </c>
      <c r="J1" s="44" t="s">
        <v>24</v>
      </c>
      <c r="K1" s="44" t="s">
        <v>24</v>
      </c>
      <c r="L1" s="44" t="s">
        <v>24</v>
      </c>
      <c r="M1" s="44" t="s">
        <v>24</v>
      </c>
      <c r="N1" s="44" t="s">
        <v>24</v>
      </c>
      <c r="O1" s="44" t="s">
        <v>24</v>
      </c>
      <c r="P1" s="45" t="str">
        <f ca="1">"今天是:"&amp;TEXT(TODAY(),"yyyy年m月d日")&amp;"【"&amp;TEXT(TODAY(),"[$-804]aaaa;@")&amp;"】"</f>
        <v>今天是:2020年3月2日【星期一】</v>
      </c>
      <c r="Q1" s="49"/>
      <c r="R1" s="49"/>
      <c r="S1" s="49"/>
      <c r="T1" s="49"/>
      <c r="U1" s="49"/>
      <c r="V1" s="49"/>
      <c r="W1" s="49"/>
      <c r="X1" s="49"/>
      <c r="Y1" s="49"/>
      <c r="Z1" s="44" t="s">
        <v>24</v>
      </c>
      <c r="AA1" s="54" t="str">
        <f ca="1">"现在是:"&amp;TEXT(NOW(),"h时m分s秒")</f>
        <v>现在是:11时29分20秒</v>
      </c>
      <c r="AB1" s="55"/>
      <c r="AC1" s="55"/>
      <c r="AD1" s="55"/>
      <c r="AE1" s="55"/>
      <c r="AF1" s="55"/>
      <c r="AG1" s="55"/>
      <c r="AH1" s="55"/>
      <c r="AI1" s="55"/>
      <c r="AJ1" s="57"/>
      <c r="AK1" s="57"/>
      <c r="AL1" s="57"/>
      <c r="AM1" s="57"/>
      <c r="AN1" s="57"/>
      <c r="AO1" s="57"/>
      <c r="AP1" s="57"/>
      <c r="AQ1" s="57"/>
      <c r="AR1" s="43"/>
      <c r="AS1" s="43"/>
      <c r="AT1" s="43"/>
      <c r="AU1" s="43"/>
    </row>
    <row r="2" ht="39" customHeight="1" spans="1:255">
      <c r="A2" s="6" t="str">
        <f>TEXT(DATE(C1,G1,1),"e年M月[DBNUM1]份考勤表")</f>
        <v>二〇二〇年一月份考勤表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69"/>
      <c r="AS2" s="70"/>
      <c r="AT2" s="71"/>
      <c r="AU2" s="71"/>
      <c r="AV2" s="72"/>
      <c r="AW2" s="72"/>
      <c r="AX2" s="72"/>
      <c r="AY2" s="72"/>
      <c r="AZ2" s="72"/>
      <c r="BA2" s="72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</row>
    <row r="3" ht="15" spans="1:255">
      <c r="A3" s="8" t="s">
        <v>25</v>
      </c>
      <c r="B3" s="9"/>
      <c r="C3" s="10"/>
      <c r="D3" s="11"/>
      <c r="E3" s="11"/>
      <c r="F3" s="11"/>
      <c r="G3" s="11"/>
      <c r="H3" s="11"/>
      <c r="I3" s="46" t="s">
        <v>24</v>
      </c>
      <c r="J3" s="46" t="s">
        <v>24</v>
      </c>
      <c r="K3" s="46" t="s">
        <v>24</v>
      </c>
      <c r="L3" s="46" t="s">
        <v>24</v>
      </c>
      <c r="M3" s="46" t="s">
        <v>24</v>
      </c>
      <c r="N3" s="46" t="s">
        <v>24</v>
      </c>
      <c r="O3" s="47" t="s">
        <v>26</v>
      </c>
      <c r="P3" s="48"/>
      <c r="Q3" s="48"/>
      <c r="R3" s="10" t="s">
        <v>24</v>
      </c>
      <c r="S3" s="11"/>
      <c r="T3" s="11"/>
      <c r="U3" s="11"/>
      <c r="V3" s="11"/>
      <c r="W3" s="11"/>
      <c r="X3" s="11"/>
      <c r="Y3" s="11"/>
      <c r="Z3" s="46" t="s">
        <v>24</v>
      </c>
      <c r="AA3" s="46" t="s">
        <v>24</v>
      </c>
      <c r="AB3" s="46" t="s">
        <v>24</v>
      </c>
      <c r="AC3" s="46" t="s">
        <v>24</v>
      </c>
      <c r="AD3" s="46" t="s">
        <v>24</v>
      </c>
      <c r="AE3" s="46" t="s">
        <v>24</v>
      </c>
      <c r="AF3" s="46" t="s">
        <v>24</v>
      </c>
      <c r="AG3" s="47" t="s">
        <v>46</v>
      </c>
      <c r="AH3" s="48"/>
      <c r="AI3" s="48"/>
      <c r="AJ3" s="48"/>
      <c r="AK3" s="48"/>
      <c r="AL3" s="10" t="s">
        <v>24</v>
      </c>
      <c r="AM3" s="11"/>
      <c r="AN3" s="11"/>
      <c r="AO3" s="11"/>
      <c r="AP3" s="11"/>
      <c r="AQ3" s="11"/>
      <c r="AR3" s="73"/>
      <c r="AS3" s="73"/>
      <c r="AT3" s="73"/>
      <c r="AU3" s="73"/>
      <c r="AV3" s="74"/>
      <c r="AW3" s="74"/>
      <c r="AX3" s="74"/>
      <c r="AY3" s="74"/>
      <c r="AZ3" s="74"/>
      <c r="BA3" s="74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</row>
    <row r="4" ht="3.95" customHeight="1" spans="1:255">
      <c r="A4" s="12" t="s">
        <v>24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71"/>
      <c r="AS4" s="71"/>
      <c r="AT4" s="71"/>
      <c r="AU4" s="71"/>
      <c r="AV4" s="72"/>
      <c r="AW4" s="72"/>
      <c r="AX4" s="72"/>
      <c r="AY4" s="72"/>
      <c r="AZ4" s="72"/>
      <c r="BA4" s="72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</row>
    <row r="5" ht="25.5" customHeight="1" spans="1:255">
      <c r="A5" s="14" t="s">
        <v>28</v>
      </c>
      <c r="B5" s="15" t="s">
        <v>29</v>
      </c>
      <c r="C5" s="16" t="str">
        <f t="shared" ref="C5:AG5" si="0">TEXT(C6,"AAA")</f>
        <v>三</v>
      </c>
      <c r="D5" s="16" t="str">
        <f t="shared" si="0"/>
        <v>四</v>
      </c>
      <c r="E5" s="16" t="str">
        <f t="shared" si="0"/>
        <v>五</v>
      </c>
      <c r="F5" s="16" t="str">
        <f t="shared" si="0"/>
        <v>六</v>
      </c>
      <c r="G5" s="16" t="str">
        <f t="shared" si="0"/>
        <v>日</v>
      </c>
      <c r="H5" s="16" t="str">
        <f t="shared" si="0"/>
        <v>一</v>
      </c>
      <c r="I5" s="16" t="str">
        <f t="shared" si="0"/>
        <v>二</v>
      </c>
      <c r="J5" s="16" t="str">
        <f t="shared" si="0"/>
        <v>三</v>
      </c>
      <c r="K5" s="16" t="str">
        <f t="shared" si="0"/>
        <v>四</v>
      </c>
      <c r="L5" s="16" t="str">
        <f t="shared" si="0"/>
        <v>五</v>
      </c>
      <c r="M5" s="16" t="str">
        <f t="shared" si="0"/>
        <v>六</v>
      </c>
      <c r="N5" s="16" t="str">
        <f t="shared" si="0"/>
        <v>日</v>
      </c>
      <c r="O5" s="16" t="str">
        <f t="shared" si="0"/>
        <v>一</v>
      </c>
      <c r="P5" s="16" t="str">
        <f t="shared" si="0"/>
        <v>二</v>
      </c>
      <c r="Q5" s="16" t="str">
        <f t="shared" si="0"/>
        <v>三</v>
      </c>
      <c r="R5" s="16" t="str">
        <f ca="1" t="shared" si="0"/>
        <v>四</v>
      </c>
      <c r="S5" s="16" t="str">
        <f t="shared" si="0"/>
        <v>五</v>
      </c>
      <c r="T5" s="16" t="str">
        <f t="shared" si="0"/>
        <v>六</v>
      </c>
      <c r="U5" s="16" t="str">
        <f t="shared" si="0"/>
        <v>日</v>
      </c>
      <c r="V5" s="16" t="str">
        <f t="shared" si="0"/>
        <v>一</v>
      </c>
      <c r="W5" s="16" t="str">
        <f t="shared" si="0"/>
        <v>二</v>
      </c>
      <c r="X5" s="16" t="str">
        <f t="shared" si="0"/>
        <v>三</v>
      </c>
      <c r="Y5" s="16" t="str">
        <f t="shared" si="0"/>
        <v>四</v>
      </c>
      <c r="Z5" s="16" t="str">
        <f t="shared" si="0"/>
        <v>五</v>
      </c>
      <c r="AA5" s="16" t="str">
        <f t="shared" si="0"/>
        <v>六</v>
      </c>
      <c r="AB5" s="16" t="str">
        <f t="shared" si="0"/>
        <v>日</v>
      </c>
      <c r="AC5" s="16" t="str">
        <f ca="1" t="shared" si="0"/>
        <v>一</v>
      </c>
      <c r="AD5" s="16" t="str">
        <f t="shared" si="0"/>
        <v>二</v>
      </c>
      <c r="AE5" s="16" t="str">
        <f t="shared" si="0"/>
        <v>三</v>
      </c>
      <c r="AF5" s="16" t="str">
        <f t="shared" si="0"/>
        <v>四</v>
      </c>
      <c r="AG5" s="16" t="str">
        <f t="shared" si="0"/>
        <v>五</v>
      </c>
      <c r="AH5" s="58" t="s">
        <v>30</v>
      </c>
      <c r="AI5" s="58" t="s">
        <v>31</v>
      </c>
      <c r="AJ5" s="58" t="s">
        <v>47</v>
      </c>
      <c r="AK5" s="58" t="s">
        <v>48</v>
      </c>
      <c r="AL5" s="59" t="s">
        <v>6</v>
      </c>
      <c r="AM5" s="59" t="s">
        <v>8</v>
      </c>
      <c r="AN5" s="59" t="s">
        <v>14</v>
      </c>
      <c r="AO5" s="59" t="s">
        <v>16</v>
      </c>
      <c r="AP5" s="59" t="s">
        <v>18</v>
      </c>
      <c r="AQ5" s="75" t="s">
        <v>34</v>
      </c>
      <c r="AR5" s="35"/>
      <c r="AS5" s="37"/>
      <c r="AT5" s="35"/>
      <c r="AU5" s="35"/>
      <c r="AV5" s="76"/>
      <c r="AW5" s="76"/>
      <c r="AX5" s="76"/>
      <c r="AY5" s="76"/>
      <c r="AZ5" s="76"/>
      <c r="BA5" s="76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83"/>
      <c r="DH5" s="83"/>
      <c r="DI5" s="83"/>
      <c r="DJ5" s="83"/>
      <c r="DK5" s="83"/>
      <c r="DL5" s="83"/>
      <c r="DM5" s="83"/>
      <c r="DN5" s="83"/>
      <c r="DO5" s="83"/>
      <c r="DP5" s="83"/>
      <c r="DQ5" s="83"/>
      <c r="DR5" s="83"/>
      <c r="DS5" s="83"/>
      <c r="DT5" s="83"/>
      <c r="DU5" s="83"/>
      <c r="DV5" s="83"/>
      <c r="DW5" s="83"/>
      <c r="DX5" s="83"/>
      <c r="DY5" s="83"/>
      <c r="DZ5" s="83"/>
      <c r="EA5" s="83"/>
      <c r="EB5" s="83"/>
      <c r="EC5" s="83"/>
      <c r="ED5" s="83"/>
      <c r="EE5" s="83"/>
      <c r="EF5" s="83"/>
      <c r="EG5" s="83"/>
      <c r="EH5" s="83"/>
      <c r="EI5" s="83"/>
      <c r="EJ5" s="83"/>
      <c r="EK5" s="83"/>
      <c r="EL5" s="83"/>
      <c r="EM5" s="83"/>
      <c r="EN5" s="83"/>
      <c r="EO5" s="83"/>
      <c r="EP5" s="83"/>
      <c r="EQ5" s="83"/>
      <c r="ER5" s="83"/>
      <c r="ES5" s="83"/>
      <c r="ET5" s="83"/>
      <c r="EU5" s="83"/>
      <c r="EV5" s="83"/>
      <c r="EW5" s="83"/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  <c r="IR5" s="83"/>
      <c r="IS5" s="83"/>
      <c r="IT5" s="83"/>
      <c r="IU5" s="83"/>
    </row>
    <row r="6" ht="21" customHeight="1" spans="1:255">
      <c r="A6" s="17"/>
      <c r="B6" s="18" t="s">
        <v>49</v>
      </c>
      <c r="C6" s="19">
        <f t="shared" ref="C6:AG6" si="1">IF(MONTH(DATE($C$1,$G$1,COLUMN(A1)))=$G$1,DATE($C$1,$G$1,COLUMN(A1)),"")</f>
        <v>43831</v>
      </c>
      <c r="D6" s="19">
        <f t="shared" si="1"/>
        <v>43832</v>
      </c>
      <c r="E6" s="19">
        <f t="shared" si="1"/>
        <v>43833</v>
      </c>
      <c r="F6" s="19">
        <f t="shared" si="1"/>
        <v>43834</v>
      </c>
      <c r="G6" s="19">
        <f t="shared" si="1"/>
        <v>43835</v>
      </c>
      <c r="H6" s="19">
        <f t="shared" si="1"/>
        <v>43836</v>
      </c>
      <c r="I6" s="19">
        <f t="shared" si="1"/>
        <v>43837</v>
      </c>
      <c r="J6" s="19">
        <f t="shared" si="1"/>
        <v>43838</v>
      </c>
      <c r="K6" s="19">
        <f t="shared" si="1"/>
        <v>43839</v>
      </c>
      <c r="L6" s="19">
        <f t="shared" si="1"/>
        <v>43840</v>
      </c>
      <c r="M6" s="19">
        <f t="shared" si="1"/>
        <v>43841</v>
      </c>
      <c r="N6" s="19">
        <f t="shared" si="1"/>
        <v>43842</v>
      </c>
      <c r="O6" s="19">
        <f t="shared" si="1"/>
        <v>43843</v>
      </c>
      <c r="P6" s="19">
        <f t="shared" si="1"/>
        <v>43844</v>
      </c>
      <c r="Q6" s="19">
        <f t="shared" si="1"/>
        <v>43845</v>
      </c>
      <c r="R6" s="19">
        <f ca="1" t="shared" si="1"/>
        <v>43846</v>
      </c>
      <c r="S6" s="19">
        <f t="shared" si="1"/>
        <v>43847</v>
      </c>
      <c r="T6" s="19">
        <f t="shared" si="1"/>
        <v>43848</v>
      </c>
      <c r="U6" s="19">
        <f t="shared" si="1"/>
        <v>43849</v>
      </c>
      <c r="V6" s="19">
        <f t="shared" si="1"/>
        <v>43850</v>
      </c>
      <c r="W6" s="19">
        <f t="shared" si="1"/>
        <v>43851</v>
      </c>
      <c r="X6" s="19">
        <f t="shared" si="1"/>
        <v>43852</v>
      </c>
      <c r="Y6" s="19">
        <f t="shared" si="1"/>
        <v>43853</v>
      </c>
      <c r="Z6" s="19">
        <f t="shared" si="1"/>
        <v>43854</v>
      </c>
      <c r="AA6" s="19">
        <f t="shared" si="1"/>
        <v>43855</v>
      </c>
      <c r="AB6" s="19">
        <f t="shared" si="1"/>
        <v>43856</v>
      </c>
      <c r="AC6" s="19">
        <f ca="1" t="shared" si="1"/>
        <v>43857</v>
      </c>
      <c r="AD6" s="19">
        <f t="shared" si="1"/>
        <v>43858</v>
      </c>
      <c r="AE6" s="19">
        <f t="shared" si="1"/>
        <v>43859</v>
      </c>
      <c r="AF6" s="19">
        <f t="shared" si="1"/>
        <v>43860</v>
      </c>
      <c r="AG6" s="19">
        <f t="shared" si="1"/>
        <v>43861</v>
      </c>
      <c r="AH6" s="60" t="s">
        <v>36</v>
      </c>
      <c r="AI6" s="60" t="s">
        <v>36</v>
      </c>
      <c r="AJ6" s="60" t="s">
        <v>36</v>
      </c>
      <c r="AK6" s="60" t="s">
        <v>36</v>
      </c>
      <c r="AL6" s="60" t="s">
        <v>36</v>
      </c>
      <c r="AM6" s="60" t="s">
        <v>36</v>
      </c>
      <c r="AN6" s="60" t="s">
        <v>36</v>
      </c>
      <c r="AO6" s="60" t="s">
        <v>37</v>
      </c>
      <c r="AP6" s="60" t="s">
        <v>37</v>
      </c>
      <c r="AQ6" s="77" t="s">
        <v>37</v>
      </c>
      <c r="AR6" s="35"/>
      <c r="AS6" s="35"/>
      <c r="AT6" s="35"/>
      <c r="AU6" s="35"/>
      <c r="AV6" s="76"/>
      <c r="AW6" s="76"/>
      <c r="AX6" s="76"/>
      <c r="AY6" s="76"/>
      <c r="AZ6" s="76"/>
      <c r="BA6" s="76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83"/>
      <c r="DB6" s="83"/>
      <c r="DC6" s="83"/>
      <c r="DD6" s="83"/>
      <c r="DE6" s="83"/>
      <c r="DF6" s="83"/>
      <c r="DG6" s="83"/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  <c r="DS6" s="83"/>
      <c r="DT6" s="83"/>
      <c r="DU6" s="83"/>
      <c r="DV6" s="83"/>
      <c r="DW6" s="83"/>
      <c r="DX6" s="83"/>
      <c r="DY6" s="83"/>
      <c r="DZ6" s="83"/>
      <c r="EA6" s="83"/>
      <c r="EB6" s="83"/>
      <c r="EC6" s="83"/>
      <c r="ED6" s="83"/>
      <c r="EE6" s="83"/>
      <c r="EF6" s="83"/>
      <c r="EG6" s="83"/>
      <c r="EH6" s="83"/>
      <c r="EI6" s="83"/>
      <c r="EJ6" s="83"/>
      <c r="EK6" s="83"/>
      <c r="EL6" s="83"/>
      <c r="EM6" s="83"/>
      <c r="EN6" s="83"/>
      <c r="EO6" s="83"/>
      <c r="EP6" s="83"/>
      <c r="EQ6" s="83"/>
      <c r="ER6" s="83"/>
      <c r="ES6" s="83"/>
      <c r="ET6" s="83"/>
      <c r="EU6" s="83"/>
      <c r="EV6" s="83"/>
      <c r="EW6" s="83"/>
      <c r="EX6" s="83"/>
      <c r="EY6" s="83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  <c r="IR6" s="83"/>
      <c r="IS6" s="83"/>
      <c r="IT6" s="83"/>
      <c r="IU6" s="85">
        <v>39955</v>
      </c>
    </row>
    <row r="7" ht="15" customHeight="1" spans="1:255">
      <c r="A7" s="20"/>
      <c r="B7" s="21" t="s">
        <v>38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 t="s">
        <v>24</v>
      </c>
      <c r="AF7" s="22" t="s">
        <v>24</v>
      </c>
      <c r="AG7" s="22" t="s">
        <v>24</v>
      </c>
      <c r="AH7" s="61">
        <f t="shared" ref="AH7:AH11" si="2">(COUNTIF(C7:AG7,"√")+COUNTIF(C8:AG8,"√"))*0.5</f>
        <v>0</v>
      </c>
      <c r="AI7" s="61">
        <f t="shared" ref="AI7:AI11" si="3">(COUNTIF(C8:AG8,"△")+COUNTIF(C7:AG7,"△"))*0.5</f>
        <v>0</v>
      </c>
      <c r="AJ7" s="61">
        <f t="shared" ref="AJ7:AJ11" si="4">(COUNTIF(C7:AG7,"▲")+COUNTIF(C8:AG8,"▲"))*0.5</f>
        <v>0</v>
      </c>
      <c r="AK7" s="61">
        <f t="shared" ref="AK7:AK11" si="5">(COUNTIF(C7:AG7,"●")+COUNTIF(C8:AG8,"●"))*0.5</f>
        <v>0</v>
      </c>
      <c r="AL7" s="61">
        <f t="shared" ref="AL7:AL11" si="6">(COUNTIF(C7:AG7,"○")+COUNTIF(C8:AG8,"○"))*0.5</f>
        <v>0</v>
      </c>
      <c r="AM7" s="61">
        <f t="shared" ref="AM7:AM11" si="7">(COUNTIF(C7:AG7,"☆")+COUNTIF(C8:AG8,"☆"))*0.5</f>
        <v>0</v>
      </c>
      <c r="AN7" s="61">
        <f t="shared" ref="AN7:AN11" si="8">(COUNTIF(C7:AG7,"×")+COUNTIF(C8:AG8,"×"))*0.5</f>
        <v>0</v>
      </c>
      <c r="AO7" s="61">
        <f t="shared" ref="AO7:AO11" si="9">(COUNTIF(C7:AG7,"※")+COUNTIF(C8:AG8,"※"))</f>
        <v>0</v>
      </c>
      <c r="AP7" s="61">
        <f t="shared" ref="AP7:AP11" si="10">(COUNTIF(C7:AG7,"◇")+COUNTIF(C8:AG8,"◇"))</f>
        <v>0</v>
      </c>
      <c r="AQ7" s="78">
        <f t="shared" ref="AQ7:AQ11" si="11">(COUNTIF(C7:AG7,"◆")+COUNTIF(C8:AG8,"◆"))</f>
        <v>0</v>
      </c>
      <c r="AR7" s="28"/>
      <c r="AS7" s="28"/>
      <c r="AT7" s="29"/>
      <c r="AU7" s="29"/>
      <c r="AV7" s="79"/>
      <c r="AW7" s="79"/>
      <c r="AX7" s="79"/>
      <c r="AY7" s="79"/>
      <c r="AZ7" s="79"/>
      <c r="BA7" s="79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3"/>
      <c r="DU7" s="83"/>
      <c r="DV7" s="83"/>
      <c r="DW7" s="83"/>
      <c r="DX7" s="83"/>
      <c r="DY7" s="83"/>
      <c r="DZ7" s="83"/>
      <c r="EA7" s="83"/>
      <c r="EB7" s="83"/>
      <c r="EC7" s="83"/>
      <c r="ED7" s="83"/>
      <c r="EE7" s="83"/>
      <c r="EF7" s="83"/>
      <c r="EG7" s="83"/>
      <c r="EH7" s="83"/>
      <c r="EI7" s="83"/>
      <c r="EJ7" s="83"/>
      <c r="EK7" s="83"/>
      <c r="EL7" s="83"/>
      <c r="EM7" s="83"/>
      <c r="EN7" s="83"/>
      <c r="EO7" s="83"/>
      <c r="EP7" s="83"/>
      <c r="EQ7" s="83"/>
      <c r="ER7" s="83"/>
      <c r="ES7" s="83"/>
      <c r="ET7" s="83"/>
      <c r="EU7" s="83"/>
      <c r="EV7" s="83"/>
      <c r="EW7" s="83"/>
      <c r="EX7" s="83"/>
      <c r="EY7" s="83"/>
      <c r="EZ7" s="83"/>
      <c r="FA7" s="83"/>
      <c r="FB7" s="83"/>
      <c r="FC7" s="83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  <c r="IR7" s="83"/>
      <c r="IS7" s="83"/>
      <c r="IT7" s="83"/>
      <c r="IU7" s="85">
        <v>39986</v>
      </c>
    </row>
    <row r="8" ht="15" customHeight="1" spans="1:255">
      <c r="A8" s="23"/>
      <c r="B8" s="21" t="s">
        <v>39</v>
      </c>
      <c r="C8" s="22" t="s">
        <v>24</v>
      </c>
      <c r="D8" s="22" t="s">
        <v>24</v>
      </c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 t="s">
        <v>24</v>
      </c>
      <c r="AF8" s="22" t="s">
        <v>24</v>
      </c>
      <c r="AG8" s="22" t="s">
        <v>24</v>
      </c>
      <c r="AH8" s="62"/>
      <c r="AI8" s="62"/>
      <c r="AJ8" s="62"/>
      <c r="AK8" s="61"/>
      <c r="AL8" s="62"/>
      <c r="AM8" s="62"/>
      <c r="AN8" s="62"/>
      <c r="AO8" s="62"/>
      <c r="AP8" s="62"/>
      <c r="AQ8" s="80"/>
      <c r="AR8" s="28"/>
      <c r="AS8" s="28"/>
      <c r="AT8" s="35"/>
      <c r="AU8" s="35"/>
      <c r="AV8" s="76"/>
      <c r="AW8" s="76"/>
      <c r="AX8" s="76"/>
      <c r="AY8" s="76"/>
      <c r="AZ8" s="76"/>
      <c r="BA8" s="76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  <c r="IR8" s="83"/>
      <c r="IS8" s="83"/>
      <c r="IT8" s="83"/>
      <c r="IU8" s="85">
        <v>40016</v>
      </c>
    </row>
    <row r="9" ht="15" customHeight="1" spans="1:255">
      <c r="A9" s="20"/>
      <c r="B9" s="21" t="s">
        <v>38</v>
      </c>
      <c r="C9" s="22" t="s">
        <v>24</v>
      </c>
      <c r="D9" s="22" t="s">
        <v>24</v>
      </c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 t="s">
        <v>24</v>
      </c>
      <c r="AF9" s="22" t="s">
        <v>24</v>
      </c>
      <c r="AG9" s="22" t="s">
        <v>24</v>
      </c>
      <c r="AH9" s="61">
        <f t="shared" si="2"/>
        <v>0</v>
      </c>
      <c r="AI9" s="61">
        <f t="shared" si="3"/>
        <v>0</v>
      </c>
      <c r="AJ9" s="61">
        <f t="shared" si="4"/>
        <v>0</v>
      </c>
      <c r="AK9" s="61">
        <f t="shared" si="5"/>
        <v>0</v>
      </c>
      <c r="AL9" s="61">
        <f t="shared" si="6"/>
        <v>0</v>
      </c>
      <c r="AM9" s="61">
        <f t="shared" si="7"/>
        <v>0</v>
      </c>
      <c r="AN9" s="61">
        <f t="shared" si="8"/>
        <v>0</v>
      </c>
      <c r="AO9" s="61">
        <f t="shared" si="9"/>
        <v>0</v>
      </c>
      <c r="AP9" s="61">
        <f t="shared" si="10"/>
        <v>0</v>
      </c>
      <c r="AQ9" s="78">
        <f t="shared" si="11"/>
        <v>0</v>
      </c>
      <c r="AR9" s="28"/>
      <c r="AS9" s="28"/>
      <c r="AT9" s="35"/>
      <c r="AU9" s="35"/>
      <c r="AV9" s="76"/>
      <c r="AW9" s="76"/>
      <c r="AX9" s="76"/>
      <c r="AY9" s="76"/>
      <c r="AZ9" s="76"/>
      <c r="BA9" s="76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3"/>
      <c r="DU9" s="83"/>
      <c r="DV9" s="83"/>
      <c r="DW9" s="83"/>
      <c r="DX9" s="83"/>
      <c r="DY9" s="83"/>
      <c r="DZ9" s="83"/>
      <c r="EA9" s="83"/>
      <c r="EB9" s="83"/>
      <c r="EC9" s="83"/>
      <c r="ED9" s="83"/>
      <c r="EE9" s="83"/>
      <c r="EF9" s="83"/>
      <c r="EG9" s="83"/>
      <c r="EH9" s="83"/>
      <c r="EI9" s="83"/>
      <c r="EJ9" s="83"/>
      <c r="EK9" s="83"/>
      <c r="EL9" s="83"/>
      <c r="EM9" s="83"/>
      <c r="EN9" s="83"/>
      <c r="EO9" s="83"/>
      <c r="EP9" s="83"/>
      <c r="EQ9" s="83"/>
      <c r="ER9" s="83"/>
      <c r="ES9" s="83"/>
      <c r="ET9" s="83"/>
      <c r="EU9" s="83"/>
      <c r="EV9" s="83"/>
      <c r="EW9" s="83"/>
      <c r="EX9" s="83"/>
      <c r="EY9" s="83"/>
      <c r="EZ9" s="83"/>
      <c r="FA9" s="83"/>
      <c r="FB9" s="83"/>
      <c r="FC9" s="83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  <c r="IR9" s="83"/>
      <c r="IS9" s="83"/>
      <c r="IT9" s="83"/>
      <c r="IU9" s="86">
        <v>40047</v>
      </c>
    </row>
    <row r="10" ht="15" customHeight="1" spans="1:255">
      <c r="A10" s="23"/>
      <c r="B10" s="21" t="s">
        <v>39</v>
      </c>
      <c r="C10" s="22" t="s">
        <v>24</v>
      </c>
      <c r="D10" s="2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 t="s">
        <v>24</v>
      </c>
      <c r="AF10" s="22" t="s">
        <v>24</v>
      </c>
      <c r="AG10" s="22" t="s">
        <v>24</v>
      </c>
      <c r="AH10" s="62"/>
      <c r="AI10" s="62"/>
      <c r="AJ10" s="62"/>
      <c r="AK10" s="61"/>
      <c r="AL10" s="62"/>
      <c r="AM10" s="62"/>
      <c r="AN10" s="62"/>
      <c r="AO10" s="62"/>
      <c r="AP10" s="62"/>
      <c r="AQ10" s="80"/>
      <c r="AR10" s="28"/>
      <c r="AS10" s="28"/>
      <c r="AT10" s="35"/>
      <c r="AU10" s="35"/>
      <c r="AV10" s="76"/>
      <c r="AW10" s="76"/>
      <c r="AX10" s="76"/>
      <c r="AY10" s="76"/>
      <c r="AZ10" s="76"/>
      <c r="BA10" s="76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3"/>
      <c r="DU10" s="83"/>
      <c r="DV10" s="83"/>
      <c r="DW10" s="83"/>
      <c r="DX10" s="83"/>
      <c r="DY10" s="83"/>
      <c r="DZ10" s="83"/>
      <c r="EA10" s="83"/>
      <c r="EB10" s="83"/>
      <c r="EC10" s="83"/>
      <c r="ED10" s="83"/>
      <c r="EE10" s="83"/>
      <c r="EF10" s="83"/>
      <c r="EG10" s="83"/>
      <c r="EH10" s="83"/>
      <c r="EI10" s="83"/>
      <c r="EJ10" s="83"/>
      <c r="EK10" s="83"/>
      <c r="EL10" s="83"/>
      <c r="EM10" s="83"/>
      <c r="EN10" s="83"/>
      <c r="EO10" s="83"/>
      <c r="EP10" s="83"/>
      <c r="EQ10" s="83"/>
      <c r="ER10" s="83"/>
      <c r="ES10" s="83"/>
      <c r="ET10" s="83"/>
      <c r="EU10" s="83"/>
      <c r="EV10" s="83"/>
      <c r="EW10" s="83"/>
      <c r="EX10" s="83"/>
      <c r="EY10" s="83"/>
      <c r="EZ10" s="83"/>
      <c r="FA10" s="83"/>
      <c r="FB10" s="83"/>
      <c r="FC10" s="83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  <c r="IR10" s="83"/>
      <c r="IS10" s="83"/>
      <c r="IT10" s="83"/>
      <c r="IU10" s="85">
        <v>40078</v>
      </c>
    </row>
    <row r="11" ht="15" customHeight="1" spans="1:255">
      <c r="A11" s="20"/>
      <c r="B11" s="21" t="s">
        <v>38</v>
      </c>
      <c r="C11" s="22" t="s">
        <v>24</v>
      </c>
      <c r="D11" s="22" t="s">
        <v>24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 t="s">
        <v>24</v>
      </c>
      <c r="AF11" s="22" t="s">
        <v>24</v>
      </c>
      <c r="AG11" s="22" t="s">
        <v>24</v>
      </c>
      <c r="AH11" s="61">
        <f t="shared" si="2"/>
        <v>0</v>
      </c>
      <c r="AI11" s="61">
        <f t="shared" si="3"/>
        <v>0</v>
      </c>
      <c r="AJ11" s="61">
        <f t="shared" si="4"/>
        <v>0</v>
      </c>
      <c r="AK11" s="61">
        <f t="shared" si="5"/>
        <v>0</v>
      </c>
      <c r="AL11" s="61">
        <f t="shared" si="6"/>
        <v>0</v>
      </c>
      <c r="AM11" s="61">
        <f t="shared" si="7"/>
        <v>0</v>
      </c>
      <c r="AN11" s="61">
        <f t="shared" si="8"/>
        <v>0</v>
      </c>
      <c r="AO11" s="61">
        <f t="shared" si="9"/>
        <v>0</v>
      </c>
      <c r="AP11" s="61">
        <f t="shared" si="10"/>
        <v>0</v>
      </c>
      <c r="AQ11" s="78">
        <f t="shared" si="11"/>
        <v>0</v>
      </c>
      <c r="AR11" s="28"/>
      <c r="AS11" s="28"/>
      <c r="AT11" s="35"/>
      <c r="AU11" s="35"/>
      <c r="AV11" s="76"/>
      <c r="AW11" s="76"/>
      <c r="AX11" s="76"/>
      <c r="AY11" s="76"/>
      <c r="AZ11" s="76"/>
      <c r="BA11" s="76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83"/>
      <c r="CU11" s="83"/>
      <c r="CV11" s="83"/>
      <c r="CW11" s="83"/>
      <c r="CX11" s="83"/>
      <c r="CY11" s="83"/>
      <c r="CZ11" s="83"/>
      <c r="DA11" s="83"/>
      <c r="DB11" s="83"/>
      <c r="DC11" s="83"/>
      <c r="DD11" s="83"/>
      <c r="DE11" s="83"/>
      <c r="DF11" s="83"/>
      <c r="DG11" s="83"/>
      <c r="DH11" s="83"/>
      <c r="DI11" s="83"/>
      <c r="DJ11" s="83"/>
      <c r="DK11" s="83"/>
      <c r="DL11" s="83"/>
      <c r="DM11" s="83"/>
      <c r="DN11" s="83"/>
      <c r="DO11" s="83"/>
      <c r="DP11" s="83"/>
      <c r="DQ11" s="83"/>
      <c r="DR11" s="83"/>
      <c r="DS11" s="83"/>
      <c r="DT11" s="83"/>
      <c r="DU11" s="83"/>
      <c r="DV11" s="83"/>
      <c r="DW11" s="83"/>
      <c r="DX11" s="83"/>
      <c r="DY11" s="83"/>
      <c r="DZ11" s="83"/>
      <c r="EA11" s="83"/>
      <c r="EB11" s="83"/>
      <c r="EC11" s="83"/>
      <c r="ED11" s="83"/>
      <c r="EE11" s="83"/>
      <c r="EF11" s="83"/>
      <c r="EG11" s="83"/>
      <c r="EH11" s="83"/>
      <c r="EI11" s="83"/>
      <c r="EJ11" s="83"/>
      <c r="EK11" s="83"/>
      <c r="EL11" s="83"/>
      <c r="EM11" s="83"/>
      <c r="EN11" s="83"/>
      <c r="EO11" s="83"/>
      <c r="EP11" s="83"/>
      <c r="EQ11" s="83"/>
      <c r="ER11" s="83"/>
      <c r="ES11" s="83"/>
      <c r="ET11" s="83"/>
      <c r="EU11" s="83"/>
      <c r="EV11" s="83"/>
      <c r="EW11" s="83"/>
      <c r="EX11" s="83"/>
      <c r="EY11" s="83"/>
      <c r="EZ11" s="83"/>
      <c r="FA11" s="83"/>
      <c r="FB11" s="83"/>
      <c r="FC11" s="83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  <c r="IR11" s="83"/>
      <c r="IS11" s="83"/>
      <c r="IT11" s="83"/>
      <c r="IU11" s="85">
        <v>40108</v>
      </c>
    </row>
    <row r="12" ht="15" customHeight="1" spans="1:255">
      <c r="A12" s="23"/>
      <c r="B12" s="21" t="s">
        <v>39</v>
      </c>
      <c r="C12" s="22" t="s">
        <v>24</v>
      </c>
      <c r="D12" s="22" t="s">
        <v>24</v>
      </c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 t="s">
        <v>24</v>
      </c>
      <c r="AF12" s="22" t="s">
        <v>24</v>
      </c>
      <c r="AG12" s="22" t="s">
        <v>24</v>
      </c>
      <c r="AH12" s="62"/>
      <c r="AI12" s="62"/>
      <c r="AJ12" s="62"/>
      <c r="AK12" s="61"/>
      <c r="AL12" s="62"/>
      <c r="AM12" s="62"/>
      <c r="AN12" s="62"/>
      <c r="AO12" s="62"/>
      <c r="AP12" s="62"/>
      <c r="AQ12" s="80"/>
      <c r="AR12" s="28"/>
      <c r="AS12" s="81"/>
      <c r="AT12" s="35"/>
      <c r="AU12" s="35"/>
      <c r="AV12" s="76"/>
      <c r="AW12" s="76"/>
      <c r="AX12" s="76"/>
      <c r="AY12" s="76"/>
      <c r="AZ12" s="76"/>
      <c r="BA12" s="76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83"/>
      <c r="CU12" s="83"/>
      <c r="CV12" s="83"/>
      <c r="CW12" s="83"/>
      <c r="CX12" s="83"/>
      <c r="CY12" s="83"/>
      <c r="CZ12" s="83"/>
      <c r="DA12" s="83"/>
      <c r="DB12" s="83"/>
      <c r="DC12" s="83"/>
      <c r="DD12" s="83"/>
      <c r="DE12" s="83"/>
      <c r="DF12" s="83"/>
      <c r="DG12" s="83"/>
      <c r="DH12" s="83"/>
      <c r="DI12" s="83"/>
      <c r="DJ12" s="83"/>
      <c r="DK12" s="83"/>
      <c r="DL12" s="83"/>
      <c r="DM12" s="83"/>
      <c r="DN12" s="83"/>
      <c r="DO12" s="83"/>
      <c r="DP12" s="83"/>
      <c r="DQ12" s="83"/>
      <c r="DR12" s="83"/>
      <c r="DS12" s="83"/>
      <c r="DT12" s="83"/>
      <c r="DU12" s="83"/>
      <c r="DV12" s="83"/>
      <c r="DW12" s="83"/>
      <c r="DX12" s="83"/>
      <c r="DY12" s="83"/>
      <c r="DZ12" s="83"/>
      <c r="EA12" s="83"/>
      <c r="EB12" s="83"/>
      <c r="EC12" s="83"/>
      <c r="ED12" s="83"/>
      <c r="EE12" s="83"/>
      <c r="EF12" s="83"/>
      <c r="EG12" s="83"/>
      <c r="EH12" s="83"/>
      <c r="EI12" s="83"/>
      <c r="EJ12" s="83"/>
      <c r="EK12" s="83"/>
      <c r="EL12" s="83"/>
      <c r="EM12" s="83"/>
      <c r="EN12" s="83"/>
      <c r="EO12" s="83"/>
      <c r="EP12" s="83"/>
      <c r="EQ12" s="83"/>
      <c r="ER12" s="83"/>
      <c r="ES12" s="83"/>
      <c r="ET12" s="83"/>
      <c r="EU12" s="83"/>
      <c r="EV12" s="83"/>
      <c r="EW12" s="83"/>
      <c r="EX12" s="83"/>
      <c r="EY12" s="83"/>
      <c r="EZ12" s="83"/>
      <c r="FA12" s="83"/>
      <c r="FB12" s="83"/>
      <c r="FC12" s="83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  <c r="IR12" s="83"/>
      <c r="IS12" s="83"/>
      <c r="IT12" s="83"/>
      <c r="IU12" s="87" t="s">
        <v>24</v>
      </c>
    </row>
    <row r="13" ht="15" customHeight="1" spans="1:255">
      <c r="A13" s="20"/>
      <c r="B13" s="21" t="s">
        <v>38</v>
      </c>
      <c r="C13" s="22" t="s">
        <v>24</v>
      </c>
      <c r="D13" s="22" t="s">
        <v>24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 t="s">
        <v>24</v>
      </c>
      <c r="AF13" s="22" t="s">
        <v>24</v>
      </c>
      <c r="AG13" s="22" t="s">
        <v>24</v>
      </c>
      <c r="AH13" s="61">
        <f t="shared" ref="AH13:AH17" si="12">(COUNTIF(C13:AG13,"√")+COUNTIF(C14:AG14,"√"))*0.5</f>
        <v>0</v>
      </c>
      <c r="AI13" s="61"/>
      <c r="AJ13" s="61">
        <f t="shared" ref="AJ13:AJ17" si="13">(COUNTIF(C13:AG13,"▲")+COUNTIF(C14:AG14,"▲"))*0.5</f>
        <v>0</v>
      </c>
      <c r="AK13" s="61">
        <f t="shared" ref="AK13:AK17" si="14">(COUNTIF(C13:AG13,"●")+COUNTIF(C14:AG14,"●"))*0.5</f>
        <v>0</v>
      </c>
      <c r="AL13" s="61">
        <f t="shared" ref="AL13:AL17" si="15">(COUNTIF(C13:AG13,"○")+COUNTIF(C14:AG14,"○"))*0.5</f>
        <v>0</v>
      </c>
      <c r="AM13" s="61">
        <f t="shared" ref="AM13:AM17" si="16">(COUNTIF(C13:AG13,"☆")+COUNTIF(C14:AG14,"☆"))*0.5</f>
        <v>0</v>
      </c>
      <c r="AN13" s="61">
        <f t="shared" ref="AN13:AN17" si="17">(COUNTIF(C13:AG13,"×")+COUNTIF(C14:AG14,"×"))*0.5</f>
        <v>0</v>
      </c>
      <c r="AO13" s="61">
        <f t="shared" ref="AO13:AO17" si="18">(COUNTIF(C13:AG13,"※")+COUNTIF(C14:AG14,"※"))</f>
        <v>0</v>
      </c>
      <c r="AP13" s="61">
        <f t="shared" ref="AP13:AP17" si="19">(COUNTIF(C13:AG13,"◇")+COUNTIF(C14:AG14,"◇"))</f>
        <v>0</v>
      </c>
      <c r="AQ13" s="78">
        <f t="shared" ref="AQ13:AQ17" si="20">(COUNTIF(C13:AG13,"◆")+COUNTIF(C14:AG14,"◆"))</f>
        <v>0</v>
      </c>
      <c r="AR13" s="28"/>
      <c r="AS13" s="28"/>
      <c r="AT13" s="35"/>
      <c r="AU13" s="35"/>
      <c r="AV13" s="76"/>
      <c r="AW13" s="76"/>
      <c r="AX13" s="76"/>
      <c r="AY13" s="76"/>
      <c r="AZ13" s="76"/>
      <c r="BA13" s="76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  <c r="IR13" s="83"/>
      <c r="IS13" s="83"/>
      <c r="IT13" s="83"/>
      <c r="IU13" s="88">
        <v>2009</v>
      </c>
    </row>
    <row r="14" ht="15" customHeight="1" spans="1:255">
      <c r="A14" s="23"/>
      <c r="B14" s="21" t="s">
        <v>39</v>
      </c>
      <c r="C14" s="22" t="s">
        <v>24</v>
      </c>
      <c r="D14" s="22" t="s">
        <v>24</v>
      </c>
      <c r="E14" s="22" t="s">
        <v>24</v>
      </c>
      <c r="F14" s="22" t="s">
        <v>24</v>
      </c>
      <c r="G14" s="22" t="s">
        <v>24</v>
      </c>
      <c r="H14" s="22" t="s">
        <v>24</v>
      </c>
      <c r="I14" s="22" t="s">
        <v>24</v>
      </c>
      <c r="J14" s="22" t="s">
        <v>24</v>
      </c>
      <c r="K14" s="22" t="s">
        <v>24</v>
      </c>
      <c r="L14" s="22" t="s">
        <v>24</v>
      </c>
      <c r="M14" s="22" t="s">
        <v>24</v>
      </c>
      <c r="N14" s="22" t="s">
        <v>24</v>
      </c>
      <c r="O14" s="22" t="s">
        <v>24</v>
      </c>
      <c r="P14" s="22" t="s">
        <v>24</v>
      </c>
      <c r="Q14" s="22" t="s">
        <v>24</v>
      </c>
      <c r="R14" s="22" t="s">
        <v>24</v>
      </c>
      <c r="S14" s="22" t="s">
        <v>24</v>
      </c>
      <c r="T14" s="22" t="s">
        <v>24</v>
      </c>
      <c r="U14" s="22" t="s">
        <v>24</v>
      </c>
      <c r="V14" s="22" t="s">
        <v>24</v>
      </c>
      <c r="W14" s="22" t="s">
        <v>24</v>
      </c>
      <c r="X14" s="22" t="s">
        <v>24</v>
      </c>
      <c r="Y14" s="22" t="s">
        <v>24</v>
      </c>
      <c r="Z14" s="22" t="s">
        <v>24</v>
      </c>
      <c r="AA14" s="22" t="s">
        <v>24</v>
      </c>
      <c r="AB14" s="22" t="s">
        <v>24</v>
      </c>
      <c r="AC14" s="22" t="s">
        <v>24</v>
      </c>
      <c r="AD14" s="22" t="s">
        <v>24</v>
      </c>
      <c r="AE14" s="22" t="s">
        <v>24</v>
      </c>
      <c r="AF14" s="22" t="s">
        <v>24</v>
      </c>
      <c r="AG14" s="22" t="s">
        <v>24</v>
      </c>
      <c r="AH14" s="62"/>
      <c r="AI14" s="62"/>
      <c r="AJ14" s="62"/>
      <c r="AK14" s="61"/>
      <c r="AL14" s="62"/>
      <c r="AM14" s="62"/>
      <c r="AN14" s="62"/>
      <c r="AO14" s="62"/>
      <c r="AP14" s="62"/>
      <c r="AQ14" s="80"/>
      <c r="AR14" s="28"/>
      <c r="AS14" s="28"/>
      <c r="AT14" s="35"/>
      <c r="AU14" s="35"/>
      <c r="AV14" s="76"/>
      <c r="AW14" s="76"/>
      <c r="AX14" s="76"/>
      <c r="AY14" s="76"/>
      <c r="AZ14" s="76"/>
      <c r="BA14" s="76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  <c r="IR14" s="83"/>
      <c r="IS14" s="83"/>
      <c r="IT14" s="83"/>
      <c r="IU14" s="88">
        <v>6</v>
      </c>
    </row>
    <row r="15" ht="15" customHeight="1" spans="1:255">
      <c r="A15" s="20"/>
      <c r="B15" s="21" t="s">
        <v>38</v>
      </c>
      <c r="C15" s="22" t="s">
        <v>24</v>
      </c>
      <c r="D15" s="22" t="s">
        <v>24</v>
      </c>
      <c r="E15" s="22" t="s">
        <v>24</v>
      </c>
      <c r="F15" s="22" t="s">
        <v>24</v>
      </c>
      <c r="G15" s="22" t="s">
        <v>24</v>
      </c>
      <c r="H15" s="22" t="s">
        <v>24</v>
      </c>
      <c r="I15" s="22" t="s">
        <v>24</v>
      </c>
      <c r="J15" s="22" t="s">
        <v>24</v>
      </c>
      <c r="K15" s="22" t="s">
        <v>24</v>
      </c>
      <c r="L15" s="22" t="s">
        <v>24</v>
      </c>
      <c r="M15" s="22" t="s">
        <v>24</v>
      </c>
      <c r="N15" s="22" t="s">
        <v>24</v>
      </c>
      <c r="O15" s="22" t="s">
        <v>24</v>
      </c>
      <c r="P15" s="22" t="s">
        <v>24</v>
      </c>
      <c r="Q15" s="22" t="s">
        <v>24</v>
      </c>
      <c r="R15" s="22" t="s">
        <v>24</v>
      </c>
      <c r="S15" s="22" t="s">
        <v>24</v>
      </c>
      <c r="T15" s="22" t="s">
        <v>24</v>
      </c>
      <c r="U15" s="22" t="s">
        <v>24</v>
      </c>
      <c r="V15" s="22" t="s">
        <v>24</v>
      </c>
      <c r="W15" s="22" t="s">
        <v>24</v>
      </c>
      <c r="X15" s="22" t="s">
        <v>24</v>
      </c>
      <c r="Y15" s="22" t="s">
        <v>24</v>
      </c>
      <c r="Z15" s="22" t="s">
        <v>24</v>
      </c>
      <c r="AA15" s="22" t="s">
        <v>24</v>
      </c>
      <c r="AB15" s="22" t="s">
        <v>24</v>
      </c>
      <c r="AC15" s="22" t="s">
        <v>24</v>
      </c>
      <c r="AD15" s="22" t="s">
        <v>24</v>
      </c>
      <c r="AE15" s="22" t="s">
        <v>24</v>
      </c>
      <c r="AF15" s="22" t="s">
        <v>24</v>
      </c>
      <c r="AG15" s="22" t="s">
        <v>24</v>
      </c>
      <c r="AH15" s="61">
        <f t="shared" si="12"/>
        <v>0</v>
      </c>
      <c r="AI15" s="61">
        <f t="shared" ref="AI15:AI19" si="21">(COUNTIF(C16:AG16,"△")+COUNTIF(C15:AG15,"△"))*0.5</f>
        <v>0</v>
      </c>
      <c r="AJ15" s="61">
        <f t="shared" si="13"/>
        <v>0</v>
      </c>
      <c r="AK15" s="61">
        <f t="shared" si="14"/>
        <v>0</v>
      </c>
      <c r="AL15" s="61">
        <f t="shared" si="15"/>
        <v>0</v>
      </c>
      <c r="AM15" s="61">
        <f t="shared" si="16"/>
        <v>0</v>
      </c>
      <c r="AN15" s="61">
        <f t="shared" si="17"/>
        <v>0</v>
      </c>
      <c r="AO15" s="61">
        <f t="shared" si="18"/>
        <v>0</v>
      </c>
      <c r="AP15" s="61">
        <f t="shared" si="19"/>
        <v>0</v>
      </c>
      <c r="AQ15" s="78">
        <f t="shared" si="20"/>
        <v>0</v>
      </c>
      <c r="AR15" s="81"/>
      <c r="AS15" s="28"/>
      <c r="AT15" s="35"/>
      <c r="AU15" s="35"/>
      <c r="AV15" s="76"/>
      <c r="AW15" s="76"/>
      <c r="AX15" s="76"/>
      <c r="AY15" s="76"/>
      <c r="AZ15" s="76"/>
      <c r="BA15" s="76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  <c r="IR15" s="83"/>
      <c r="IS15" s="83"/>
      <c r="IT15" s="83"/>
      <c r="IU15" s="83"/>
    </row>
    <row r="16" ht="15" customHeight="1" spans="1:255">
      <c r="A16" s="23"/>
      <c r="B16" s="21" t="s">
        <v>39</v>
      </c>
      <c r="C16" s="22" t="s">
        <v>24</v>
      </c>
      <c r="D16" s="22" t="s">
        <v>24</v>
      </c>
      <c r="E16" s="22" t="s">
        <v>24</v>
      </c>
      <c r="F16" s="22" t="s">
        <v>24</v>
      </c>
      <c r="G16" s="22" t="s">
        <v>24</v>
      </c>
      <c r="H16" s="22" t="s">
        <v>24</v>
      </c>
      <c r="I16" s="22" t="s">
        <v>24</v>
      </c>
      <c r="J16" s="22" t="s">
        <v>24</v>
      </c>
      <c r="K16" s="22" t="s">
        <v>24</v>
      </c>
      <c r="L16" s="22" t="s">
        <v>24</v>
      </c>
      <c r="M16" s="22" t="s">
        <v>24</v>
      </c>
      <c r="N16" s="22" t="s">
        <v>24</v>
      </c>
      <c r="O16" s="22" t="s">
        <v>24</v>
      </c>
      <c r="P16" s="22" t="s">
        <v>24</v>
      </c>
      <c r="Q16" s="22" t="s">
        <v>24</v>
      </c>
      <c r="R16" s="22" t="s">
        <v>24</v>
      </c>
      <c r="S16" s="22" t="s">
        <v>24</v>
      </c>
      <c r="T16" s="22" t="s">
        <v>24</v>
      </c>
      <c r="U16" s="22" t="s">
        <v>24</v>
      </c>
      <c r="V16" s="22" t="s">
        <v>24</v>
      </c>
      <c r="W16" s="22" t="s">
        <v>24</v>
      </c>
      <c r="X16" s="22" t="s">
        <v>24</v>
      </c>
      <c r="Y16" s="22" t="s">
        <v>24</v>
      </c>
      <c r="Z16" s="22" t="s">
        <v>24</v>
      </c>
      <c r="AA16" s="22" t="s">
        <v>24</v>
      </c>
      <c r="AB16" s="22" t="s">
        <v>24</v>
      </c>
      <c r="AC16" s="22" t="s">
        <v>24</v>
      </c>
      <c r="AD16" s="22" t="s">
        <v>24</v>
      </c>
      <c r="AE16" s="22" t="s">
        <v>24</v>
      </c>
      <c r="AF16" s="22" t="s">
        <v>24</v>
      </c>
      <c r="AG16" s="22" t="s">
        <v>24</v>
      </c>
      <c r="AH16" s="62"/>
      <c r="AI16" s="62"/>
      <c r="AJ16" s="62"/>
      <c r="AK16" s="61"/>
      <c r="AL16" s="62"/>
      <c r="AM16" s="62"/>
      <c r="AN16" s="62"/>
      <c r="AO16" s="62"/>
      <c r="AP16" s="62"/>
      <c r="AQ16" s="80"/>
      <c r="AR16" s="35"/>
      <c r="AS16" s="35"/>
      <c r="AT16" s="35"/>
      <c r="AU16" s="35"/>
      <c r="AV16" s="76"/>
      <c r="AW16" s="76"/>
      <c r="AX16" s="76"/>
      <c r="AY16" s="76"/>
      <c r="AZ16" s="76"/>
      <c r="BA16" s="76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83"/>
      <c r="DG16" s="83"/>
      <c r="DH16" s="83"/>
      <c r="DI16" s="83"/>
      <c r="DJ16" s="83"/>
      <c r="DK16" s="83"/>
      <c r="DL16" s="83"/>
      <c r="DM16" s="83"/>
      <c r="DN16" s="83"/>
      <c r="DO16" s="83"/>
      <c r="DP16" s="83"/>
      <c r="DQ16" s="83"/>
      <c r="DR16" s="83"/>
      <c r="DS16" s="83"/>
      <c r="DT16" s="83"/>
      <c r="DU16" s="83"/>
      <c r="DV16" s="83"/>
      <c r="DW16" s="83"/>
      <c r="DX16" s="83"/>
      <c r="DY16" s="83"/>
      <c r="DZ16" s="83"/>
      <c r="EA16" s="83"/>
      <c r="EB16" s="83"/>
      <c r="EC16" s="83"/>
      <c r="ED16" s="83"/>
      <c r="EE16" s="83"/>
      <c r="EF16" s="83"/>
      <c r="EG16" s="83"/>
      <c r="EH16" s="83"/>
      <c r="EI16" s="83"/>
      <c r="EJ16" s="83"/>
      <c r="EK16" s="83"/>
      <c r="EL16" s="83"/>
      <c r="EM16" s="83"/>
      <c r="EN16" s="83"/>
      <c r="EO16" s="83"/>
      <c r="EP16" s="83"/>
      <c r="EQ16" s="83"/>
      <c r="ER16" s="83"/>
      <c r="ES16" s="83"/>
      <c r="ET16" s="83"/>
      <c r="EU16" s="83"/>
      <c r="EV16" s="83"/>
      <c r="EW16" s="83"/>
      <c r="EX16" s="83"/>
      <c r="EY16" s="83"/>
      <c r="EZ16" s="83"/>
      <c r="FA16" s="83"/>
      <c r="FB16" s="83"/>
      <c r="FC16" s="83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  <c r="IR16" s="83"/>
      <c r="IS16" s="83"/>
      <c r="IT16" s="83"/>
      <c r="IU16" s="83"/>
    </row>
    <row r="17" ht="15" customHeight="1" spans="1:255">
      <c r="A17" s="20"/>
      <c r="B17" s="21" t="s">
        <v>38</v>
      </c>
      <c r="C17" s="22" t="s">
        <v>24</v>
      </c>
      <c r="D17" s="22" t="s">
        <v>24</v>
      </c>
      <c r="E17" s="22" t="s">
        <v>24</v>
      </c>
      <c r="F17" s="22" t="s">
        <v>24</v>
      </c>
      <c r="G17" s="22" t="s">
        <v>24</v>
      </c>
      <c r="H17" s="22" t="s">
        <v>24</v>
      </c>
      <c r="I17" s="22" t="s">
        <v>24</v>
      </c>
      <c r="J17" s="22" t="s">
        <v>24</v>
      </c>
      <c r="K17" s="22" t="s">
        <v>24</v>
      </c>
      <c r="L17" s="22" t="s">
        <v>24</v>
      </c>
      <c r="M17" s="22" t="s">
        <v>24</v>
      </c>
      <c r="N17" s="22" t="s">
        <v>24</v>
      </c>
      <c r="O17" s="22" t="s">
        <v>24</v>
      </c>
      <c r="P17" s="22" t="s">
        <v>24</v>
      </c>
      <c r="Q17" s="22" t="s">
        <v>24</v>
      </c>
      <c r="R17" s="22" t="s">
        <v>24</v>
      </c>
      <c r="S17" s="22" t="s">
        <v>24</v>
      </c>
      <c r="T17" s="22" t="s">
        <v>24</v>
      </c>
      <c r="U17" s="22" t="s">
        <v>24</v>
      </c>
      <c r="V17" s="22" t="s">
        <v>24</v>
      </c>
      <c r="W17" s="22" t="s">
        <v>24</v>
      </c>
      <c r="X17" s="22" t="s">
        <v>24</v>
      </c>
      <c r="Y17" s="22" t="s">
        <v>24</v>
      </c>
      <c r="Z17" s="22" t="s">
        <v>24</v>
      </c>
      <c r="AA17" s="22" t="s">
        <v>24</v>
      </c>
      <c r="AB17" s="22" t="s">
        <v>24</v>
      </c>
      <c r="AC17" s="22" t="s">
        <v>24</v>
      </c>
      <c r="AD17" s="22" t="s">
        <v>24</v>
      </c>
      <c r="AE17" s="22" t="s">
        <v>24</v>
      </c>
      <c r="AF17" s="22" t="s">
        <v>24</v>
      </c>
      <c r="AG17" s="22" t="s">
        <v>24</v>
      </c>
      <c r="AH17" s="61">
        <f t="shared" si="12"/>
        <v>0</v>
      </c>
      <c r="AI17" s="61">
        <f t="shared" si="21"/>
        <v>0</v>
      </c>
      <c r="AJ17" s="61">
        <f t="shared" si="13"/>
        <v>0</v>
      </c>
      <c r="AK17" s="61">
        <f t="shared" si="14"/>
        <v>0</v>
      </c>
      <c r="AL17" s="61">
        <f t="shared" si="15"/>
        <v>0</v>
      </c>
      <c r="AM17" s="61">
        <f t="shared" si="16"/>
        <v>0</v>
      </c>
      <c r="AN17" s="61">
        <f t="shared" si="17"/>
        <v>0</v>
      </c>
      <c r="AO17" s="61">
        <f t="shared" si="18"/>
        <v>0</v>
      </c>
      <c r="AP17" s="61">
        <f t="shared" si="19"/>
        <v>0</v>
      </c>
      <c r="AQ17" s="78">
        <f t="shared" si="20"/>
        <v>0</v>
      </c>
      <c r="AR17" s="35"/>
      <c r="AS17" s="35"/>
      <c r="AT17" s="35"/>
      <c r="AU17" s="35"/>
      <c r="AV17" s="76"/>
      <c r="AW17" s="76"/>
      <c r="AX17" s="76"/>
      <c r="AY17" s="76"/>
      <c r="AZ17" s="76"/>
      <c r="BA17" s="76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83"/>
      <c r="CV17" s="83"/>
      <c r="CW17" s="83"/>
      <c r="CX17" s="83"/>
      <c r="CY17" s="83"/>
      <c r="CZ17" s="83"/>
      <c r="DA17" s="83"/>
      <c r="DB17" s="83"/>
      <c r="DC17" s="83"/>
      <c r="DD17" s="83"/>
      <c r="DE17" s="83"/>
      <c r="DF17" s="83"/>
      <c r="DG17" s="83"/>
      <c r="DH17" s="83"/>
      <c r="DI17" s="83"/>
      <c r="DJ17" s="83"/>
      <c r="DK17" s="83"/>
      <c r="DL17" s="83"/>
      <c r="DM17" s="83"/>
      <c r="DN17" s="83"/>
      <c r="DO17" s="83"/>
      <c r="DP17" s="83"/>
      <c r="DQ17" s="83"/>
      <c r="DR17" s="83"/>
      <c r="DS17" s="83"/>
      <c r="DT17" s="83"/>
      <c r="DU17" s="83"/>
      <c r="DV17" s="83"/>
      <c r="DW17" s="83"/>
      <c r="DX17" s="83"/>
      <c r="DY17" s="83"/>
      <c r="DZ17" s="83"/>
      <c r="EA17" s="83"/>
      <c r="EB17" s="83"/>
      <c r="EC17" s="83"/>
      <c r="ED17" s="83"/>
      <c r="EE17" s="83"/>
      <c r="EF17" s="83"/>
      <c r="EG17" s="83"/>
      <c r="EH17" s="83"/>
      <c r="EI17" s="83"/>
      <c r="EJ17" s="83"/>
      <c r="EK17" s="83"/>
      <c r="EL17" s="83"/>
      <c r="EM17" s="83"/>
      <c r="EN17" s="83"/>
      <c r="EO17" s="83"/>
      <c r="EP17" s="83"/>
      <c r="EQ17" s="83"/>
      <c r="ER17" s="83"/>
      <c r="ES17" s="83"/>
      <c r="ET17" s="83"/>
      <c r="EU17" s="83"/>
      <c r="EV17" s="83"/>
      <c r="EW17" s="83"/>
      <c r="EX17" s="83"/>
      <c r="EY17" s="83"/>
      <c r="EZ17" s="83"/>
      <c r="FA17" s="83"/>
      <c r="FB17" s="83"/>
      <c r="FC17" s="83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  <c r="IR17" s="83"/>
      <c r="IS17" s="83"/>
      <c r="IT17" s="83"/>
      <c r="IU17" s="83"/>
    </row>
    <row r="18" ht="15" customHeight="1" spans="1:255">
      <c r="A18" s="23"/>
      <c r="B18" s="21" t="s">
        <v>39</v>
      </c>
      <c r="C18" s="22" t="s">
        <v>24</v>
      </c>
      <c r="D18" s="22" t="s">
        <v>24</v>
      </c>
      <c r="E18" s="22" t="s">
        <v>24</v>
      </c>
      <c r="F18" s="22" t="s">
        <v>24</v>
      </c>
      <c r="G18" s="22" t="s">
        <v>24</v>
      </c>
      <c r="H18" s="22" t="s">
        <v>24</v>
      </c>
      <c r="I18" s="22" t="s">
        <v>24</v>
      </c>
      <c r="J18" s="22" t="s">
        <v>24</v>
      </c>
      <c r="K18" s="22" t="s">
        <v>24</v>
      </c>
      <c r="L18" s="22" t="s">
        <v>24</v>
      </c>
      <c r="M18" s="22" t="s">
        <v>24</v>
      </c>
      <c r="N18" s="22" t="s">
        <v>24</v>
      </c>
      <c r="O18" s="22" t="s">
        <v>24</v>
      </c>
      <c r="P18" s="22" t="s">
        <v>24</v>
      </c>
      <c r="Q18" s="22" t="s">
        <v>24</v>
      </c>
      <c r="R18" s="22" t="s">
        <v>24</v>
      </c>
      <c r="S18" s="22" t="s">
        <v>24</v>
      </c>
      <c r="T18" s="22" t="s">
        <v>24</v>
      </c>
      <c r="U18" s="22" t="s">
        <v>24</v>
      </c>
      <c r="V18" s="22" t="s">
        <v>24</v>
      </c>
      <c r="W18" s="22" t="s">
        <v>24</v>
      </c>
      <c r="X18" s="22" t="s">
        <v>24</v>
      </c>
      <c r="Y18" s="22" t="s">
        <v>24</v>
      </c>
      <c r="Z18" s="22" t="s">
        <v>24</v>
      </c>
      <c r="AA18" s="22" t="s">
        <v>24</v>
      </c>
      <c r="AB18" s="22" t="s">
        <v>24</v>
      </c>
      <c r="AC18" s="22" t="s">
        <v>24</v>
      </c>
      <c r="AD18" s="22" t="s">
        <v>24</v>
      </c>
      <c r="AE18" s="22" t="s">
        <v>24</v>
      </c>
      <c r="AF18" s="22" t="s">
        <v>24</v>
      </c>
      <c r="AG18" s="22" t="s">
        <v>24</v>
      </c>
      <c r="AH18" s="62"/>
      <c r="AI18" s="62"/>
      <c r="AJ18" s="62"/>
      <c r="AK18" s="61"/>
      <c r="AL18" s="62"/>
      <c r="AM18" s="62"/>
      <c r="AN18" s="62"/>
      <c r="AO18" s="62"/>
      <c r="AP18" s="62"/>
      <c r="AQ18" s="80"/>
      <c r="AR18" s="35"/>
      <c r="AS18" s="35"/>
      <c r="AT18" s="35"/>
      <c r="AU18" s="35"/>
      <c r="AV18" s="76"/>
      <c r="AW18" s="76"/>
      <c r="AX18" s="76"/>
      <c r="AY18" s="76"/>
      <c r="AZ18" s="76"/>
      <c r="BA18" s="76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83"/>
      <c r="CV18" s="83"/>
      <c r="CW18" s="83"/>
      <c r="CX18" s="83"/>
      <c r="CY18" s="83"/>
      <c r="CZ18" s="83"/>
      <c r="DA18" s="83"/>
      <c r="DB18" s="83"/>
      <c r="DC18" s="83"/>
      <c r="DD18" s="83"/>
      <c r="DE18" s="83"/>
      <c r="DF18" s="83"/>
      <c r="DG18" s="83"/>
      <c r="DH18" s="83"/>
      <c r="DI18" s="83"/>
      <c r="DJ18" s="83"/>
      <c r="DK18" s="83"/>
      <c r="DL18" s="83"/>
      <c r="DM18" s="83"/>
      <c r="DN18" s="83"/>
      <c r="DO18" s="83"/>
      <c r="DP18" s="83"/>
      <c r="DQ18" s="83"/>
      <c r="DR18" s="83"/>
      <c r="DS18" s="83"/>
      <c r="DT18" s="83"/>
      <c r="DU18" s="83"/>
      <c r="DV18" s="83"/>
      <c r="DW18" s="83"/>
      <c r="DX18" s="83"/>
      <c r="DY18" s="83"/>
      <c r="DZ18" s="83"/>
      <c r="EA18" s="83"/>
      <c r="EB18" s="83"/>
      <c r="EC18" s="83"/>
      <c r="ED18" s="83"/>
      <c r="EE18" s="83"/>
      <c r="EF18" s="83"/>
      <c r="EG18" s="83"/>
      <c r="EH18" s="83"/>
      <c r="EI18" s="83"/>
      <c r="EJ18" s="83"/>
      <c r="EK18" s="83"/>
      <c r="EL18" s="83"/>
      <c r="EM18" s="83"/>
      <c r="EN18" s="83"/>
      <c r="EO18" s="83"/>
      <c r="EP18" s="83"/>
      <c r="EQ18" s="83"/>
      <c r="ER18" s="83"/>
      <c r="ES18" s="83"/>
      <c r="ET18" s="83"/>
      <c r="EU18" s="83"/>
      <c r="EV18" s="83"/>
      <c r="EW18" s="83"/>
      <c r="EX18" s="83"/>
      <c r="EY18" s="83"/>
      <c r="EZ18" s="83"/>
      <c r="FA18" s="83"/>
      <c r="FB18" s="83"/>
      <c r="FC18" s="83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  <c r="IR18" s="83"/>
      <c r="IS18" s="83"/>
      <c r="IT18" s="83"/>
      <c r="IU18" s="83"/>
    </row>
    <row r="19" ht="15" customHeight="1" spans="1:255">
      <c r="A19" s="20"/>
      <c r="B19" s="21" t="s">
        <v>38</v>
      </c>
      <c r="C19" s="22" t="s">
        <v>24</v>
      </c>
      <c r="D19" s="22" t="s">
        <v>24</v>
      </c>
      <c r="E19" s="22" t="s">
        <v>24</v>
      </c>
      <c r="F19" s="22" t="s">
        <v>24</v>
      </c>
      <c r="G19" s="22" t="s">
        <v>24</v>
      </c>
      <c r="H19" s="22" t="s">
        <v>24</v>
      </c>
      <c r="I19" s="22" t="s">
        <v>24</v>
      </c>
      <c r="J19" s="22" t="s">
        <v>24</v>
      </c>
      <c r="K19" s="22" t="s">
        <v>24</v>
      </c>
      <c r="L19" s="22" t="s">
        <v>24</v>
      </c>
      <c r="M19" s="22" t="s">
        <v>24</v>
      </c>
      <c r="N19" s="22" t="s">
        <v>24</v>
      </c>
      <c r="O19" s="22" t="s">
        <v>24</v>
      </c>
      <c r="P19" s="22" t="s">
        <v>24</v>
      </c>
      <c r="Q19" s="22" t="s">
        <v>24</v>
      </c>
      <c r="R19" s="22" t="s">
        <v>24</v>
      </c>
      <c r="S19" s="22" t="s">
        <v>24</v>
      </c>
      <c r="T19" s="22" t="s">
        <v>24</v>
      </c>
      <c r="U19" s="22" t="s">
        <v>24</v>
      </c>
      <c r="V19" s="22" t="s">
        <v>24</v>
      </c>
      <c r="W19" s="22" t="s">
        <v>24</v>
      </c>
      <c r="X19" s="22" t="s">
        <v>24</v>
      </c>
      <c r="Y19" s="22" t="s">
        <v>24</v>
      </c>
      <c r="Z19" s="22" t="s">
        <v>24</v>
      </c>
      <c r="AA19" s="22" t="s">
        <v>24</v>
      </c>
      <c r="AB19" s="22" t="s">
        <v>24</v>
      </c>
      <c r="AC19" s="22" t="s">
        <v>24</v>
      </c>
      <c r="AD19" s="22" t="s">
        <v>24</v>
      </c>
      <c r="AE19" s="22" t="s">
        <v>24</v>
      </c>
      <c r="AF19" s="22" t="s">
        <v>24</v>
      </c>
      <c r="AG19" s="22" t="s">
        <v>24</v>
      </c>
      <c r="AH19" s="61">
        <f t="shared" ref="AH19:AH23" si="22">(COUNTIF(C19:AG19,"√")+COUNTIF(C20:AG20,"√"))*0.5</f>
        <v>0</v>
      </c>
      <c r="AI19" s="61">
        <f t="shared" si="21"/>
        <v>0</v>
      </c>
      <c r="AJ19" s="61">
        <f t="shared" ref="AJ19:AJ23" si="23">(COUNTIF(C19:AG19,"▲")+COUNTIF(C20:AG20,"▲"))*0.5</f>
        <v>0</v>
      </c>
      <c r="AK19" s="61">
        <f t="shared" ref="AK19:AK23" si="24">(COUNTIF(C19:AG19,"●")+COUNTIF(C20:AG20,"●"))*0.5</f>
        <v>0</v>
      </c>
      <c r="AL19" s="61">
        <f t="shared" ref="AL19:AL23" si="25">(COUNTIF(C19:AG19,"○")+COUNTIF(C20:AG20,"○"))*0.5</f>
        <v>0</v>
      </c>
      <c r="AM19" s="61">
        <f t="shared" ref="AM19:AM23" si="26">(COUNTIF(C19:AG19,"☆")+COUNTIF(C20:AG20,"☆"))*0.5</f>
        <v>0</v>
      </c>
      <c r="AN19" s="61">
        <f t="shared" ref="AN19:AN23" si="27">(COUNTIF(C19:AG19,"×")+COUNTIF(C20:AG20,"×"))*0.5</f>
        <v>0</v>
      </c>
      <c r="AO19" s="61">
        <f t="shared" ref="AO19:AO23" si="28">(COUNTIF(C19:AG19,"※")+COUNTIF(C20:AG20,"※"))</f>
        <v>0</v>
      </c>
      <c r="AP19" s="61">
        <f t="shared" ref="AP19:AP23" si="29">(COUNTIF(C19:AG19,"◇")+COUNTIF(C20:AG20,"◇"))</f>
        <v>0</v>
      </c>
      <c r="AQ19" s="78">
        <f t="shared" ref="AQ19:AQ23" si="30">(COUNTIF(C19:AG19,"◆")+COUNTIF(C20:AG20,"◆"))</f>
        <v>0</v>
      </c>
      <c r="AR19" s="35"/>
      <c r="AS19" s="35"/>
      <c r="AT19" s="35"/>
      <c r="AU19" s="35"/>
      <c r="AV19" s="76"/>
      <c r="AW19" s="76"/>
      <c r="AX19" s="76"/>
      <c r="AY19" s="76"/>
      <c r="AZ19" s="76"/>
      <c r="BA19" s="76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83"/>
      <c r="CU19" s="83"/>
      <c r="CV19" s="83"/>
      <c r="CW19" s="83"/>
      <c r="CX19" s="83"/>
      <c r="CY19" s="83"/>
      <c r="CZ19" s="83"/>
      <c r="DA19" s="83"/>
      <c r="DB19" s="83"/>
      <c r="DC19" s="83"/>
      <c r="DD19" s="83"/>
      <c r="DE19" s="83"/>
      <c r="DF19" s="83"/>
      <c r="DG19" s="83"/>
      <c r="DH19" s="83"/>
      <c r="DI19" s="83"/>
      <c r="DJ19" s="83"/>
      <c r="DK19" s="83"/>
      <c r="DL19" s="83"/>
      <c r="DM19" s="83"/>
      <c r="DN19" s="83"/>
      <c r="DO19" s="83"/>
      <c r="DP19" s="83"/>
      <c r="DQ19" s="83"/>
      <c r="DR19" s="83"/>
      <c r="DS19" s="83"/>
      <c r="DT19" s="83"/>
      <c r="DU19" s="83"/>
      <c r="DV19" s="83"/>
      <c r="DW19" s="83"/>
      <c r="DX19" s="83"/>
      <c r="DY19" s="83"/>
      <c r="DZ19" s="83"/>
      <c r="EA19" s="83"/>
      <c r="EB19" s="83"/>
      <c r="EC19" s="83"/>
      <c r="ED19" s="83"/>
      <c r="EE19" s="83"/>
      <c r="EF19" s="83"/>
      <c r="EG19" s="83"/>
      <c r="EH19" s="83"/>
      <c r="EI19" s="83"/>
      <c r="EJ19" s="83"/>
      <c r="EK19" s="83"/>
      <c r="EL19" s="83"/>
      <c r="EM19" s="83"/>
      <c r="EN19" s="83"/>
      <c r="EO19" s="83"/>
      <c r="EP19" s="83"/>
      <c r="EQ19" s="83"/>
      <c r="ER19" s="83"/>
      <c r="ES19" s="83"/>
      <c r="ET19" s="83"/>
      <c r="EU19" s="83"/>
      <c r="EV19" s="83"/>
      <c r="EW19" s="83"/>
      <c r="EX19" s="83"/>
      <c r="EY19" s="83"/>
      <c r="EZ19" s="83"/>
      <c r="FA19" s="83"/>
      <c r="FB19" s="83"/>
      <c r="FC19" s="83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  <c r="IR19" s="83"/>
      <c r="IS19" s="83"/>
      <c r="IT19" s="83"/>
      <c r="IU19" s="83"/>
    </row>
    <row r="20" ht="15" customHeight="1" spans="1:255">
      <c r="A20" s="23"/>
      <c r="B20" s="21" t="s">
        <v>39</v>
      </c>
      <c r="C20" s="22" t="s">
        <v>24</v>
      </c>
      <c r="D20" s="22" t="s">
        <v>24</v>
      </c>
      <c r="E20" s="22" t="s">
        <v>24</v>
      </c>
      <c r="F20" s="22" t="s">
        <v>24</v>
      </c>
      <c r="G20" s="22" t="s">
        <v>24</v>
      </c>
      <c r="H20" s="22" t="s">
        <v>24</v>
      </c>
      <c r="I20" s="22" t="s">
        <v>24</v>
      </c>
      <c r="J20" s="22" t="s">
        <v>24</v>
      </c>
      <c r="K20" s="22" t="s">
        <v>24</v>
      </c>
      <c r="L20" s="22" t="s">
        <v>24</v>
      </c>
      <c r="M20" s="22" t="s">
        <v>24</v>
      </c>
      <c r="N20" s="22" t="s">
        <v>24</v>
      </c>
      <c r="O20" s="22" t="s">
        <v>24</v>
      </c>
      <c r="P20" s="22" t="s">
        <v>24</v>
      </c>
      <c r="Q20" s="22" t="s">
        <v>24</v>
      </c>
      <c r="R20" s="22" t="s">
        <v>24</v>
      </c>
      <c r="S20" s="22" t="s">
        <v>24</v>
      </c>
      <c r="T20" s="22" t="s">
        <v>24</v>
      </c>
      <c r="U20" s="22" t="s">
        <v>24</v>
      </c>
      <c r="V20" s="22" t="s">
        <v>24</v>
      </c>
      <c r="W20" s="22" t="s">
        <v>24</v>
      </c>
      <c r="X20" s="22" t="s">
        <v>24</v>
      </c>
      <c r="Y20" s="22" t="s">
        <v>24</v>
      </c>
      <c r="Z20" s="22" t="s">
        <v>24</v>
      </c>
      <c r="AA20" s="22" t="s">
        <v>24</v>
      </c>
      <c r="AB20" s="22" t="s">
        <v>24</v>
      </c>
      <c r="AC20" s="22" t="s">
        <v>24</v>
      </c>
      <c r="AD20" s="22" t="s">
        <v>24</v>
      </c>
      <c r="AE20" s="22" t="s">
        <v>24</v>
      </c>
      <c r="AF20" s="22" t="s">
        <v>24</v>
      </c>
      <c r="AG20" s="22" t="s">
        <v>24</v>
      </c>
      <c r="AH20" s="62"/>
      <c r="AI20" s="62"/>
      <c r="AJ20" s="62"/>
      <c r="AK20" s="61"/>
      <c r="AL20" s="62"/>
      <c r="AM20" s="62"/>
      <c r="AN20" s="62"/>
      <c r="AO20" s="62"/>
      <c r="AP20" s="62"/>
      <c r="AQ20" s="80"/>
      <c r="AR20" s="35"/>
      <c r="AS20" s="35"/>
      <c r="AT20" s="35"/>
      <c r="AU20" s="35"/>
      <c r="AV20" s="76"/>
      <c r="AW20" s="76"/>
      <c r="AX20" s="76"/>
      <c r="AY20" s="76"/>
      <c r="AZ20" s="76"/>
      <c r="BA20" s="76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83"/>
      <c r="CU20" s="83"/>
      <c r="CV20" s="83"/>
      <c r="CW20" s="83"/>
      <c r="CX20" s="83"/>
      <c r="CY20" s="83"/>
      <c r="CZ20" s="83"/>
      <c r="DA20" s="83"/>
      <c r="DB20" s="83"/>
      <c r="DC20" s="83"/>
      <c r="DD20" s="83"/>
      <c r="DE20" s="83"/>
      <c r="DF20" s="83"/>
      <c r="DG20" s="83"/>
      <c r="DH20" s="83"/>
      <c r="DI20" s="83"/>
      <c r="DJ20" s="83"/>
      <c r="DK20" s="83"/>
      <c r="DL20" s="83"/>
      <c r="DM20" s="83"/>
      <c r="DN20" s="83"/>
      <c r="DO20" s="83"/>
      <c r="DP20" s="83"/>
      <c r="DQ20" s="83"/>
      <c r="DR20" s="83"/>
      <c r="DS20" s="83"/>
      <c r="DT20" s="83"/>
      <c r="DU20" s="83"/>
      <c r="DV20" s="83"/>
      <c r="DW20" s="83"/>
      <c r="DX20" s="83"/>
      <c r="DY20" s="83"/>
      <c r="DZ20" s="83"/>
      <c r="EA20" s="83"/>
      <c r="EB20" s="83"/>
      <c r="EC20" s="83"/>
      <c r="ED20" s="83"/>
      <c r="EE20" s="83"/>
      <c r="EF20" s="83"/>
      <c r="EG20" s="83"/>
      <c r="EH20" s="83"/>
      <c r="EI20" s="83"/>
      <c r="EJ20" s="83"/>
      <c r="EK20" s="83"/>
      <c r="EL20" s="83"/>
      <c r="EM20" s="83"/>
      <c r="EN20" s="83"/>
      <c r="EO20" s="83"/>
      <c r="EP20" s="83"/>
      <c r="EQ20" s="83"/>
      <c r="ER20" s="83"/>
      <c r="ES20" s="83"/>
      <c r="ET20" s="83"/>
      <c r="EU20" s="83"/>
      <c r="EV20" s="83"/>
      <c r="EW20" s="83"/>
      <c r="EX20" s="83"/>
      <c r="EY20" s="83"/>
      <c r="EZ20" s="83"/>
      <c r="FA20" s="83"/>
      <c r="FB20" s="83"/>
      <c r="FC20" s="83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  <c r="IR20" s="83"/>
      <c r="IS20" s="83"/>
      <c r="IT20" s="83"/>
      <c r="IU20" s="83"/>
    </row>
    <row r="21" ht="15" customHeight="1" spans="1:255">
      <c r="A21" s="20"/>
      <c r="B21" s="21" t="s">
        <v>38</v>
      </c>
      <c r="C21" s="22" t="s">
        <v>24</v>
      </c>
      <c r="D21" s="22" t="s">
        <v>24</v>
      </c>
      <c r="E21" s="22" t="s">
        <v>24</v>
      </c>
      <c r="F21" s="22" t="s">
        <v>24</v>
      </c>
      <c r="G21" s="22" t="s">
        <v>24</v>
      </c>
      <c r="H21" s="22" t="s">
        <v>24</v>
      </c>
      <c r="I21" s="22" t="s">
        <v>24</v>
      </c>
      <c r="J21" s="22" t="s">
        <v>24</v>
      </c>
      <c r="K21" s="22" t="s">
        <v>24</v>
      </c>
      <c r="L21" s="22" t="s">
        <v>24</v>
      </c>
      <c r="M21" s="22" t="s">
        <v>24</v>
      </c>
      <c r="N21" s="22" t="s">
        <v>24</v>
      </c>
      <c r="O21" s="22" t="s">
        <v>24</v>
      </c>
      <c r="P21" s="22" t="s">
        <v>24</v>
      </c>
      <c r="Q21" s="22" t="s">
        <v>24</v>
      </c>
      <c r="R21" s="22" t="s">
        <v>24</v>
      </c>
      <c r="S21" s="22" t="s">
        <v>24</v>
      </c>
      <c r="T21" s="22" t="s">
        <v>24</v>
      </c>
      <c r="U21" s="22" t="s">
        <v>24</v>
      </c>
      <c r="V21" s="22" t="s">
        <v>24</v>
      </c>
      <c r="W21" s="22" t="s">
        <v>24</v>
      </c>
      <c r="X21" s="22" t="s">
        <v>24</v>
      </c>
      <c r="Y21" s="22" t="s">
        <v>24</v>
      </c>
      <c r="Z21" s="22" t="s">
        <v>24</v>
      </c>
      <c r="AA21" s="22" t="s">
        <v>24</v>
      </c>
      <c r="AB21" s="22" t="s">
        <v>24</v>
      </c>
      <c r="AC21" s="22" t="s">
        <v>24</v>
      </c>
      <c r="AD21" s="22" t="s">
        <v>24</v>
      </c>
      <c r="AE21" s="22" t="s">
        <v>24</v>
      </c>
      <c r="AF21" s="22" t="s">
        <v>24</v>
      </c>
      <c r="AG21" s="22" t="s">
        <v>24</v>
      </c>
      <c r="AH21" s="61">
        <f t="shared" si="22"/>
        <v>0</v>
      </c>
      <c r="AI21" s="61">
        <f t="shared" ref="AI21:AI25" si="31">(COUNTIF(C22:AG22,"△")+COUNTIF(C21:AG21,"△"))*0.5</f>
        <v>0</v>
      </c>
      <c r="AJ21" s="61">
        <f t="shared" si="23"/>
        <v>0</v>
      </c>
      <c r="AK21" s="61">
        <f t="shared" si="24"/>
        <v>0</v>
      </c>
      <c r="AL21" s="61">
        <f t="shared" si="25"/>
        <v>0</v>
      </c>
      <c r="AM21" s="61">
        <f t="shared" si="26"/>
        <v>0</v>
      </c>
      <c r="AN21" s="61">
        <f t="shared" si="27"/>
        <v>0</v>
      </c>
      <c r="AO21" s="61">
        <f t="shared" si="28"/>
        <v>0</v>
      </c>
      <c r="AP21" s="61">
        <f t="shared" si="29"/>
        <v>0</v>
      </c>
      <c r="AQ21" s="78">
        <f t="shared" si="30"/>
        <v>0</v>
      </c>
      <c r="AR21" s="35"/>
      <c r="AS21" s="35"/>
      <c r="AT21" s="35"/>
      <c r="AU21" s="35"/>
      <c r="AV21" s="76"/>
      <c r="AW21" s="76"/>
      <c r="AX21" s="76"/>
      <c r="AY21" s="76"/>
      <c r="AZ21" s="76"/>
      <c r="BA21" s="76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83"/>
      <c r="CU21" s="83"/>
      <c r="CV21" s="83"/>
      <c r="CW21" s="83"/>
      <c r="CX21" s="83"/>
      <c r="CY21" s="83"/>
      <c r="CZ21" s="83"/>
      <c r="DA21" s="83"/>
      <c r="DB21" s="83"/>
      <c r="DC21" s="83"/>
      <c r="DD21" s="83"/>
      <c r="DE21" s="83"/>
      <c r="DF21" s="83"/>
      <c r="DG21" s="83"/>
      <c r="DH21" s="83"/>
      <c r="DI21" s="83"/>
      <c r="DJ21" s="83"/>
      <c r="DK21" s="83"/>
      <c r="DL21" s="83"/>
      <c r="DM21" s="83"/>
      <c r="DN21" s="83"/>
      <c r="DO21" s="83"/>
      <c r="DP21" s="83"/>
      <c r="DQ21" s="83"/>
      <c r="DR21" s="83"/>
      <c r="DS21" s="83"/>
      <c r="DT21" s="83"/>
      <c r="DU21" s="83"/>
      <c r="DV21" s="83"/>
      <c r="DW21" s="83"/>
      <c r="DX21" s="83"/>
      <c r="DY21" s="83"/>
      <c r="DZ21" s="83"/>
      <c r="EA21" s="83"/>
      <c r="EB21" s="83"/>
      <c r="EC21" s="83"/>
      <c r="ED21" s="83"/>
      <c r="EE21" s="83"/>
      <c r="EF21" s="83"/>
      <c r="EG21" s="83"/>
      <c r="EH21" s="83"/>
      <c r="EI21" s="83"/>
      <c r="EJ21" s="83"/>
      <c r="EK21" s="83"/>
      <c r="EL21" s="83"/>
      <c r="EM21" s="83"/>
      <c r="EN21" s="83"/>
      <c r="EO21" s="83"/>
      <c r="EP21" s="83"/>
      <c r="EQ21" s="83"/>
      <c r="ER21" s="83"/>
      <c r="ES21" s="83"/>
      <c r="ET21" s="83"/>
      <c r="EU21" s="83"/>
      <c r="EV21" s="83"/>
      <c r="EW21" s="83"/>
      <c r="EX21" s="83"/>
      <c r="EY21" s="83"/>
      <c r="EZ21" s="83"/>
      <c r="FA21" s="83"/>
      <c r="FB21" s="83"/>
      <c r="FC21" s="83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  <c r="IR21" s="83"/>
      <c r="IS21" s="83"/>
      <c r="IT21" s="83"/>
      <c r="IU21" s="83"/>
    </row>
    <row r="22" ht="15" customHeight="1" spans="1:255">
      <c r="A22" s="23"/>
      <c r="B22" s="21" t="s">
        <v>39</v>
      </c>
      <c r="C22" s="22" t="s">
        <v>24</v>
      </c>
      <c r="D22" s="22" t="s">
        <v>24</v>
      </c>
      <c r="E22" s="22" t="s">
        <v>24</v>
      </c>
      <c r="F22" s="22" t="s">
        <v>24</v>
      </c>
      <c r="G22" s="22" t="s">
        <v>24</v>
      </c>
      <c r="H22" s="22" t="s">
        <v>24</v>
      </c>
      <c r="I22" s="22" t="s">
        <v>24</v>
      </c>
      <c r="J22" s="22" t="s">
        <v>24</v>
      </c>
      <c r="K22" s="22" t="s">
        <v>24</v>
      </c>
      <c r="L22" s="22" t="s">
        <v>24</v>
      </c>
      <c r="M22" s="22" t="s">
        <v>24</v>
      </c>
      <c r="N22" s="22" t="s">
        <v>24</v>
      </c>
      <c r="O22" s="22" t="s">
        <v>24</v>
      </c>
      <c r="P22" s="22" t="s">
        <v>24</v>
      </c>
      <c r="Q22" s="22" t="s">
        <v>24</v>
      </c>
      <c r="R22" s="22" t="s">
        <v>24</v>
      </c>
      <c r="S22" s="22" t="s">
        <v>24</v>
      </c>
      <c r="T22" s="22" t="s">
        <v>24</v>
      </c>
      <c r="U22" s="22" t="s">
        <v>24</v>
      </c>
      <c r="V22" s="22" t="s">
        <v>24</v>
      </c>
      <c r="W22" s="22" t="s">
        <v>24</v>
      </c>
      <c r="X22" s="22" t="s">
        <v>24</v>
      </c>
      <c r="Y22" s="22" t="s">
        <v>24</v>
      </c>
      <c r="Z22" s="22" t="s">
        <v>24</v>
      </c>
      <c r="AA22" s="22" t="s">
        <v>24</v>
      </c>
      <c r="AB22" s="22" t="s">
        <v>24</v>
      </c>
      <c r="AC22" s="22" t="s">
        <v>24</v>
      </c>
      <c r="AD22" s="22" t="s">
        <v>24</v>
      </c>
      <c r="AE22" s="22" t="s">
        <v>24</v>
      </c>
      <c r="AF22" s="22" t="s">
        <v>24</v>
      </c>
      <c r="AG22" s="22" t="s">
        <v>24</v>
      </c>
      <c r="AH22" s="62"/>
      <c r="AI22" s="62"/>
      <c r="AJ22" s="62"/>
      <c r="AK22" s="61"/>
      <c r="AL22" s="62"/>
      <c r="AM22" s="62"/>
      <c r="AN22" s="62"/>
      <c r="AO22" s="62"/>
      <c r="AP22" s="62"/>
      <c r="AQ22" s="80"/>
      <c r="AR22" s="35"/>
      <c r="AS22" s="35"/>
      <c r="AT22" s="35"/>
      <c r="AU22" s="35"/>
      <c r="AV22" s="76"/>
      <c r="AW22" s="76"/>
      <c r="AX22" s="76"/>
      <c r="AY22" s="76"/>
      <c r="AZ22" s="76"/>
      <c r="BA22" s="76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83"/>
      <c r="CU22" s="83"/>
      <c r="CV22" s="83"/>
      <c r="CW22" s="83"/>
      <c r="CX22" s="83"/>
      <c r="CY22" s="83"/>
      <c r="CZ22" s="83"/>
      <c r="DA22" s="83"/>
      <c r="DB22" s="83"/>
      <c r="DC22" s="83"/>
      <c r="DD22" s="83"/>
      <c r="DE22" s="83"/>
      <c r="DF22" s="83"/>
      <c r="DG22" s="83"/>
      <c r="DH22" s="83"/>
      <c r="DI22" s="83"/>
      <c r="DJ22" s="83"/>
      <c r="DK22" s="83"/>
      <c r="DL22" s="83"/>
      <c r="DM22" s="83"/>
      <c r="DN22" s="83"/>
      <c r="DO22" s="83"/>
      <c r="DP22" s="83"/>
      <c r="DQ22" s="83"/>
      <c r="DR22" s="83"/>
      <c r="DS22" s="83"/>
      <c r="DT22" s="83"/>
      <c r="DU22" s="83"/>
      <c r="DV22" s="83"/>
      <c r="DW22" s="83"/>
      <c r="DX22" s="83"/>
      <c r="DY22" s="83"/>
      <c r="DZ22" s="83"/>
      <c r="EA22" s="83"/>
      <c r="EB22" s="83"/>
      <c r="EC22" s="83"/>
      <c r="ED22" s="83"/>
      <c r="EE22" s="83"/>
      <c r="EF22" s="83"/>
      <c r="EG22" s="83"/>
      <c r="EH22" s="83"/>
      <c r="EI22" s="83"/>
      <c r="EJ22" s="83"/>
      <c r="EK22" s="83"/>
      <c r="EL22" s="83"/>
      <c r="EM22" s="83"/>
      <c r="EN22" s="83"/>
      <c r="EO22" s="83"/>
      <c r="EP22" s="83"/>
      <c r="EQ22" s="83"/>
      <c r="ER22" s="83"/>
      <c r="ES22" s="83"/>
      <c r="ET22" s="83"/>
      <c r="EU22" s="83"/>
      <c r="EV22" s="83"/>
      <c r="EW22" s="83"/>
      <c r="EX22" s="83"/>
      <c r="EY22" s="83"/>
      <c r="EZ22" s="83"/>
      <c r="FA22" s="83"/>
      <c r="FB22" s="83"/>
      <c r="FC22" s="83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  <c r="IR22" s="83"/>
      <c r="IS22" s="83"/>
      <c r="IT22" s="83"/>
      <c r="IU22" s="83"/>
    </row>
    <row r="23" ht="15" customHeight="1" spans="1:255">
      <c r="A23" s="20"/>
      <c r="B23" s="21" t="s">
        <v>38</v>
      </c>
      <c r="C23" s="22" t="s">
        <v>24</v>
      </c>
      <c r="D23" s="22" t="s">
        <v>24</v>
      </c>
      <c r="E23" s="22" t="s">
        <v>24</v>
      </c>
      <c r="F23" s="22" t="s">
        <v>24</v>
      </c>
      <c r="G23" s="22" t="s">
        <v>24</v>
      </c>
      <c r="H23" s="22" t="s">
        <v>24</v>
      </c>
      <c r="I23" s="22" t="s">
        <v>24</v>
      </c>
      <c r="J23" s="22" t="s">
        <v>24</v>
      </c>
      <c r="K23" s="22" t="s">
        <v>24</v>
      </c>
      <c r="L23" s="22" t="s">
        <v>24</v>
      </c>
      <c r="M23" s="22" t="s">
        <v>24</v>
      </c>
      <c r="N23" s="22" t="s">
        <v>24</v>
      </c>
      <c r="O23" s="22" t="s">
        <v>24</v>
      </c>
      <c r="P23" s="22" t="s">
        <v>24</v>
      </c>
      <c r="Q23" s="22" t="s">
        <v>24</v>
      </c>
      <c r="R23" s="22" t="s">
        <v>24</v>
      </c>
      <c r="S23" s="22" t="s">
        <v>24</v>
      </c>
      <c r="T23" s="22" t="s">
        <v>24</v>
      </c>
      <c r="U23" s="22" t="s">
        <v>24</v>
      </c>
      <c r="V23" s="22" t="s">
        <v>24</v>
      </c>
      <c r="W23" s="22" t="s">
        <v>24</v>
      </c>
      <c r="X23" s="22" t="s">
        <v>24</v>
      </c>
      <c r="Y23" s="22" t="s">
        <v>24</v>
      </c>
      <c r="Z23" s="22" t="s">
        <v>24</v>
      </c>
      <c r="AA23" s="22" t="s">
        <v>24</v>
      </c>
      <c r="AB23" s="22" t="s">
        <v>24</v>
      </c>
      <c r="AC23" s="22" t="s">
        <v>24</v>
      </c>
      <c r="AD23" s="22" t="s">
        <v>24</v>
      </c>
      <c r="AE23" s="22" t="s">
        <v>24</v>
      </c>
      <c r="AF23" s="22" t="s">
        <v>24</v>
      </c>
      <c r="AG23" s="22" t="s">
        <v>24</v>
      </c>
      <c r="AH23" s="61">
        <f t="shared" si="22"/>
        <v>0</v>
      </c>
      <c r="AI23" s="61">
        <f t="shared" si="31"/>
        <v>0</v>
      </c>
      <c r="AJ23" s="61">
        <f t="shared" si="23"/>
        <v>0</v>
      </c>
      <c r="AK23" s="61">
        <f t="shared" si="24"/>
        <v>0</v>
      </c>
      <c r="AL23" s="61">
        <f t="shared" si="25"/>
        <v>0</v>
      </c>
      <c r="AM23" s="61">
        <f t="shared" si="26"/>
        <v>0</v>
      </c>
      <c r="AN23" s="61">
        <f t="shared" si="27"/>
        <v>0</v>
      </c>
      <c r="AO23" s="61">
        <f t="shared" si="28"/>
        <v>0</v>
      </c>
      <c r="AP23" s="61">
        <f t="shared" si="29"/>
        <v>0</v>
      </c>
      <c r="AQ23" s="78">
        <f t="shared" si="30"/>
        <v>0</v>
      </c>
      <c r="AR23" s="35"/>
      <c r="AS23" s="35"/>
      <c r="AT23" s="35"/>
      <c r="AU23" s="35"/>
      <c r="AV23" s="76"/>
      <c r="AW23" s="76"/>
      <c r="AX23" s="76"/>
      <c r="AY23" s="76"/>
      <c r="AZ23" s="76"/>
      <c r="BA23" s="76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83"/>
      <c r="CU23" s="83"/>
      <c r="CV23" s="83"/>
      <c r="CW23" s="83"/>
      <c r="CX23" s="83"/>
      <c r="CY23" s="83"/>
      <c r="CZ23" s="83"/>
      <c r="DA23" s="83"/>
      <c r="DB23" s="83"/>
      <c r="DC23" s="83"/>
      <c r="DD23" s="83"/>
      <c r="DE23" s="83"/>
      <c r="DF23" s="83"/>
      <c r="DG23" s="83"/>
      <c r="DH23" s="83"/>
      <c r="DI23" s="83"/>
      <c r="DJ23" s="83"/>
      <c r="DK23" s="83"/>
      <c r="DL23" s="83"/>
      <c r="DM23" s="83"/>
      <c r="DN23" s="83"/>
      <c r="DO23" s="83"/>
      <c r="DP23" s="83"/>
      <c r="DQ23" s="83"/>
      <c r="DR23" s="83"/>
      <c r="DS23" s="83"/>
      <c r="DT23" s="83"/>
      <c r="DU23" s="83"/>
      <c r="DV23" s="83"/>
      <c r="DW23" s="83"/>
      <c r="DX23" s="83"/>
      <c r="DY23" s="83"/>
      <c r="DZ23" s="83"/>
      <c r="EA23" s="83"/>
      <c r="EB23" s="83"/>
      <c r="EC23" s="83"/>
      <c r="ED23" s="83"/>
      <c r="EE23" s="83"/>
      <c r="EF23" s="83"/>
      <c r="EG23" s="83"/>
      <c r="EH23" s="83"/>
      <c r="EI23" s="83"/>
      <c r="EJ23" s="83"/>
      <c r="EK23" s="83"/>
      <c r="EL23" s="83"/>
      <c r="EM23" s="83"/>
      <c r="EN23" s="83"/>
      <c r="EO23" s="83"/>
      <c r="EP23" s="83"/>
      <c r="EQ23" s="83"/>
      <c r="ER23" s="83"/>
      <c r="ES23" s="83"/>
      <c r="ET23" s="83"/>
      <c r="EU23" s="83"/>
      <c r="EV23" s="83"/>
      <c r="EW23" s="83"/>
      <c r="EX23" s="83"/>
      <c r="EY23" s="83"/>
      <c r="EZ23" s="83"/>
      <c r="FA23" s="83"/>
      <c r="FB23" s="83"/>
      <c r="FC23" s="83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  <c r="IR23" s="83"/>
      <c r="IS23" s="83"/>
      <c r="IT23" s="83"/>
      <c r="IU23" s="83"/>
    </row>
    <row r="24" ht="15" customHeight="1" spans="1:255">
      <c r="A24" s="23"/>
      <c r="B24" s="21" t="s">
        <v>39</v>
      </c>
      <c r="C24" s="22" t="s">
        <v>24</v>
      </c>
      <c r="D24" s="22" t="s">
        <v>24</v>
      </c>
      <c r="E24" s="22" t="s">
        <v>24</v>
      </c>
      <c r="F24" s="22" t="s">
        <v>24</v>
      </c>
      <c r="G24" s="22" t="s">
        <v>24</v>
      </c>
      <c r="H24" s="22" t="s">
        <v>24</v>
      </c>
      <c r="I24" s="22" t="s">
        <v>24</v>
      </c>
      <c r="J24" s="22" t="s">
        <v>24</v>
      </c>
      <c r="K24" s="22" t="s">
        <v>24</v>
      </c>
      <c r="L24" s="22" t="s">
        <v>24</v>
      </c>
      <c r="M24" s="22" t="s">
        <v>24</v>
      </c>
      <c r="N24" s="22" t="s">
        <v>24</v>
      </c>
      <c r="O24" s="22" t="s">
        <v>24</v>
      </c>
      <c r="P24" s="22" t="s">
        <v>24</v>
      </c>
      <c r="Q24" s="22" t="s">
        <v>24</v>
      </c>
      <c r="R24" s="22" t="s">
        <v>24</v>
      </c>
      <c r="S24" s="22" t="s">
        <v>24</v>
      </c>
      <c r="T24" s="22" t="s">
        <v>24</v>
      </c>
      <c r="U24" s="22" t="s">
        <v>24</v>
      </c>
      <c r="V24" s="22" t="s">
        <v>24</v>
      </c>
      <c r="W24" s="22" t="s">
        <v>24</v>
      </c>
      <c r="X24" s="22" t="s">
        <v>24</v>
      </c>
      <c r="Y24" s="22" t="s">
        <v>24</v>
      </c>
      <c r="Z24" s="22" t="s">
        <v>24</v>
      </c>
      <c r="AA24" s="22" t="s">
        <v>24</v>
      </c>
      <c r="AB24" s="22" t="s">
        <v>24</v>
      </c>
      <c r="AC24" s="22" t="s">
        <v>24</v>
      </c>
      <c r="AD24" s="22" t="s">
        <v>24</v>
      </c>
      <c r="AE24" s="22" t="s">
        <v>24</v>
      </c>
      <c r="AF24" s="22" t="s">
        <v>24</v>
      </c>
      <c r="AG24" s="22" t="s">
        <v>24</v>
      </c>
      <c r="AH24" s="62"/>
      <c r="AI24" s="62"/>
      <c r="AJ24" s="62"/>
      <c r="AK24" s="61"/>
      <c r="AL24" s="62"/>
      <c r="AM24" s="62"/>
      <c r="AN24" s="62"/>
      <c r="AO24" s="62"/>
      <c r="AP24" s="62"/>
      <c r="AQ24" s="80"/>
      <c r="AR24" s="35"/>
      <c r="AS24" s="35"/>
      <c r="AT24" s="35"/>
      <c r="AU24" s="35"/>
      <c r="AV24" s="76"/>
      <c r="AW24" s="76"/>
      <c r="AX24" s="76"/>
      <c r="AY24" s="76"/>
      <c r="AZ24" s="76"/>
      <c r="BA24" s="76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83"/>
      <c r="CU24" s="83"/>
      <c r="CV24" s="83"/>
      <c r="CW24" s="83"/>
      <c r="CX24" s="83"/>
      <c r="CY24" s="83"/>
      <c r="CZ24" s="83"/>
      <c r="DA24" s="83"/>
      <c r="DB24" s="83"/>
      <c r="DC24" s="83"/>
      <c r="DD24" s="83"/>
      <c r="DE24" s="83"/>
      <c r="DF24" s="83"/>
      <c r="DG24" s="83"/>
      <c r="DH24" s="83"/>
      <c r="DI24" s="83"/>
      <c r="DJ24" s="83"/>
      <c r="DK24" s="83"/>
      <c r="DL24" s="83"/>
      <c r="DM24" s="83"/>
      <c r="DN24" s="83"/>
      <c r="DO24" s="83"/>
      <c r="DP24" s="83"/>
      <c r="DQ24" s="83"/>
      <c r="DR24" s="83"/>
      <c r="DS24" s="83"/>
      <c r="DT24" s="83"/>
      <c r="DU24" s="83"/>
      <c r="DV24" s="83"/>
      <c r="DW24" s="83"/>
      <c r="DX24" s="83"/>
      <c r="DY24" s="83"/>
      <c r="DZ24" s="83"/>
      <c r="EA24" s="83"/>
      <c r="EB24" s="83"/>
      <c r="EC24" s="83"/>
      <c r="ED24" s="83"/>
      <c r="EE24" s="83"/>
      <c r="EF24" s="83"/>
      <c r="EG24" s="83"/>
      <c r="EH24" s="83"/>
      <c r="EI24" s="83"/>
      <c r="EJ24" s="83"/>
      <c r="EK24" s="83"/>
      <c r="EL24" s="83"/>
      <c r="EM24" s="83"/>
      <c r="EN24" s="83"/>
      <c r="EO24" s="83"/>
      <c r="EP24" s="83"/>
      <c r="EQ24" s="83"/>
      <c r="ER24" s="83"/>
      <c r="ES24" s="83"/>
      <c r="ET24" s="83"/>
      <c r="EU24" s="83"/>
      <c r="EV24" s="83"/>
      <c r="EW24" s="83"/>
      <c r="EX24" s="83"/>
      <c r="EY24" s="83"/>
      <c r="EZ24" s="83"/>
      <c r="FA24" s="83"/>
      <c r="FB24" s="83"/>
      <c r="FC24" s="83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  <c r="IR24" s="83"/>
      <c r="IS24" s="83"/>
      <c r="IT24" s="83"/>
      <c r="IU24" s="83"/>
    </row>
    <row r="25" ht="15" customHeight="1" spans="1:255">
      <c r="A25" s="20"/>
      <c r="B25" s="21" t="s">
        <v>38</v>
      </c>
      <c r="C25" s="22" t="s">
        <v>24</v>
      </c>
      <c r="D25" s="22" t="s">
        <v>24</v>
      </c>
      <c r="E25" s="22" t="s">
        <v>24</v>
      </c>
      <c r="F25" s="22" t="s">
        <v>24</v>
      </c>
      <c r="G25" s="22" t="s">
        <v>24</v>
      </c>
      <c r="H25" s="22" t="s">
        <v>24</v>
      </c>
      <c r="I25" s="22" t="s">
        <v>24</v>
      </c>
      <c r="J25" s="22" t="s">
        <v>24</v>
      </c>
      <c r="K25" s="22" t="s">
        <v>24</v>
      </c>
      <c r="L25" s="22" t="s">
        <v>24</v>
      </c>
      <c r="M25" s="22" t="s">
        <v>24</v>
      </c>
      <c r="N25" s="22" t="s">
        <v>24</v>
      </c>
      <c r="O25" s="22" t="s">
        <v>24</v>
      </c>
      <c r="P25" s="22" t="s">
        <v>24</v>
      </c>
      <c r="Q25" s="22" t="s">
        <v>24</v>
      </c>
      <c r="R25" s="22" t="s">
        <v>24</v>
      </c>
      <c r="S25" s="22" t="s">
        <v>24</v>
      </c>
      <c r="T25" s="22" t="s">
        <v>24</v>
      </c>
      <c r="U25" s="22" t="s">
        <v>24</v>
      </c>
      <c r="V25" s="22" t="s">
        <v>24</v>
      </c>
      <c r="W25" s="22" t="s">
        <v>24</v>
      </c>
      <c r="X25" s="22" t="s">
        <v>24</v>
      </c>
      <c r="Y25" s="22" t="s">
        <v>24</v>
      </c>
      <c r="Z25" s="22" t="s">
        <v>24</v>
      </c>
      <c r="AA25" s="22" t="s">
        <v>24</v>
      </c>
      <c r="AB25" s="22" t="s">
        <v>24</v>
      </c>
      <c r="AC25" s="22" t="s">
        <v>24</v>
      </c>
      <c r="AD25" s="22" t="s">
        <v>24</v>
      </c>
      <c r="AE25" s="22" t="s">
        <v>24</v>
      </c>
      <c r="AF25" s="22" t="s">
        <v>24</v>
      </c>
      <c r="AG25" s="22" t="s">
        <v>24</v>
      </c>
      <c r="AH25" s="61">
        <f t="shared" ref="AH25:AH29" si="32">(COUNTIF(C25:AG25,"√")+COUNTIF(C26:AG26,"√"))*0.5</f>
        <v>0</v>
      </c>
      <c r="AI25" s="61">
        <f t="shared" si="31"/>
        <v>0</v>
      </c>
      <c r="AJ25" s="61">
        <f t="shared" ref="AJ25:AJ29" si="33">(COUNTIF(C25:AG25,"▲")+COUNTIF(C26:AG26,"▲"))*0.5</f>
        <v>0</v>
      </c>
      <c r="AK25" s="61">
        <f t="shared" ref="AK25:AK29" si="34">(COUNTIF(C25:AG25,"●")+COUNTIF(C26:AG26,"●"))*0.5</f>
        <v>0</v>
      </c>
      <c r="AL25" s="61">
        <f t="shared" ref="AL25:AL29" si="35">(COUNTIF(C25:AG25,"○")+COUNTIF(C26:AG26,"○"))*0.5</f>
        <v>0</v>
      </c>
      <c r="AM25" s="61">
        <f t="shared" ref="AM25:AM29" si="36">(COUNTIF(C25:AG25,"☆")+COUNTIF(C26:AG26,"☆"))*0.5</f>
        <v>0</v>
      </c>
      <c r="AN25" s="61">
        <f t="shared" ref="AN25:AN29" si="37">(COUNTIF(C25:AG25,"×")+COUNTIF(C26:AG26,"×"))*0.5</f>
        <v>0</v>
      </c>
      <c r="AO25" s="61">
        <f t="shared" ref="AO25:AO29" si="38">(COUNTIF(C25:AG25,"※")+COUNTIF(C26:AG26,"※"))</f>
        <v>0</v>
      </c>
      <c r="AP25" s="61">
        <f t="shared" ref="AP25:AP29" si="39">(COUNTIF(C25:AG25,"◇")+COUNTIF(C26:AG26,"◇"))</f>
        <v>0</v>
      </c>
      <c r="AQ25" s="78">
        <f t="shared" ref="AQ25:AQ29" si="40">(COUNTIF(C25:AG25,"◆")+COUNTIF(C26:AG26,"◆"))</f>
        <v>0</v>
      </c>
      <c r="AR25" s="35"/>
      <c r="AS25" s="35"/>
      <c r="AT25" s="35"/>
      <c r="AU25" s="35"/>
      <c r="AV25" s="76"/>
      <c r="AW25" s="76"/>
      <c r="AX25" s="76"/>
      <c r="AY25" s="76"/>
      <c r="AZ25" s="76"/>
      <c r="BA25" s="76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83"/>
      <c r="CU25" s="83"/>
      <c r="CV25" s="83"/>
      <c r="CW25" s="83"/>
      <c r="CX25" s="83"/>
      <c r="CY25" s="83"/>
      <c r="CZ25" s="83"/>
      <c r="DA25" s="83"/>
      <c r="DB25" s="83"/>
      <c r="DC25" s="83"/>
      <c r="DD25" s="83"/>
      <c r="DE25" s="83"/>
      <c r="DF25" s="83"/>
      <c r="DG25" s="83"/>
      <c r="DH25" s="83"/>
      <c r="DI25" s="83"/>
      <c r="DJ25" s="83"/>
      <c r="DK25" s="83"/>
      <c r="DL25" s="83"/>
      <c r="DM25" s="83"/>
      <c r="DN25" s="83"/>
      <c r="DO25" s="83"/>
      <c r="DP25" s="83"/>
      <c r="DQ25" s="83"/>
      <c r="DR25" s="83"/>
      <c r="DS25" s="83"/>
      <c r="DT25" s="83"/>
      <c r="DU25" s="83"/>
      <c r="DV25" s="83"/>
      <c r="DW25" s="83"/>
      <c r="DX25" s="83"/>
      <c r="DY25" s="83"/>
      <c r="DZ25" s="83"/>
      <c r="EA25" s="83"/>
      <c r="EB25" s="83"/>
      <c r="EC25" s="83"/>
      <c r="ED25" s="83"/>
      <c r="EE25" s="83"/>
      <c r="EF25" s="83"/>
      <c r="EG25" s="83"/>
      <c r="EH25" s="83"/>
      <c r="EI25" s="83"/>
      <c r="EJ25" s="83"/>
      <c r="EK25" s="83"/>
      <c r="EL25" s="83"/>
      <c r="EM25" s="83"/>
      <c r="EN25" s="83"/>
      <c r="EO25" s="83"/>
      <c r="EP25" s="83"/>
      <c r="EQ25" s="83"/>
      <c r="ER25" s="83"/>
      <c r="ES25" s="83"/>
      <c r="ET25" s="83"/>
      <c r="EU25" s="83"/>
      <c r="EV25" s="83"/>
      <c r="EW25" s="83"/>
      <c r="EX25" s="83"/>
      <c r="EY25" s="83"/>
      <c r="EZ25" s="83"/>
      <c r="FA25" s="83"/>
      <c r="FB25" s="83"/>
      <c r="FC25" s="83"/>
      <c r="FD25" s="83"/>
      <c r="FE25" s="83"/>
      <c r="FF25" s="83"/>
      <c r="FG25" s="83"/>
      <c r="FH25" s="83"/>
      <c r="FI25" s="83"/>
      <c r="FJ25" s="83"/>
      <c r="FK25" s="83"/>
      <c r="FL25" s="83"/>
      <c r="FM25" s="83"/>
      <c r="FN25" s="83"/>
      <c r="FO25" s="83"/>
      <c r="FP25" s="83"/>
      <c r="FQ25" s="83"/>
      <c r="FR25" s="83"/>
      <c r="FS25" s="83"/>
      <c r="FT25" s="83"/>
      <c r="FU25" s="83"/>
      <c r="FV25" s="83"/>
      <c r="FW25" s="83"/>
      <c r="FX25" s="83"/>
      <c r="FY25" s="83"/>
      <c r="FZ25" s="83"/>
      <c r="GA25" s="83"/>
      <c r="GB25" s="83"/>
      <c r="GC25" s="83"/>
      <c r="GD25" s="83"/>
      <c r="GE25" s="83"/>
      <c r="GF25" s="83"/>
      <c r="GG25" s="83"/>
      <c r="GH25" s="83"/>
      <c r="GI25" s="83"/>
      <c r="GJ25" s="83"/>
      <c r="GK25" s="83"/>
      <c r="GL25" s="83"/>
      <c r="GM25" s="83"/>
      <c r="GN25" s="83"/>
      <c r="GO25" s="83"/>
      <c r="GP25" s="83"/>
      <c r="GQ25" s="83"/>
      <c r="GR25" s="83"/>
      <c r="GS25" s="83"/>
      <c r="GT25" s="83"/>
      <c r="GU25" s="83"/>
      <c r="GV25" s="83"/>
      <c r="GW25" s="83"/>
      <c r="GX25" s="83"/>
      <c r="GY25" s="83"/>
      <c r="GZ25" s="83"/>
      <c r="HA25" s="83"/>
      <c r="HB25" s="83"/>
      <c r="HC25" s="83"/>
      <c r="HD25" s="83"/>
      <c r="HE25" s="83"/>
      <c r="HF25" s="83"/>
      <c r="HG25" s="83"/>
      <c r="HH25" s="83"/>
      <c r="HI25" s="83"/>
      <c r="HJ25" s="83"/>
      <c r="HK25" s="83"/>
      <c r="HL25" s="83"/>
      <c r="HM25" s="83"/>
      <c r="HN25" s="83"/>
      <c r="HO25" s="83"/>
      <c r="HP25" s="83"/>
      <c r="HQ25" s="83"/>
      <c r="HR25" s="83"/>
      <c r="HS25" s="83"/>
      <c r="HT25" s="83"/>
      <c r="HU25" s="83"/>
      <c r="HV25" s="83"/>
      <c r="HW25" s="83"/>
      <c r="HX25" s="83"/>
      <c r="HY25" s="83"/>
      <c r="HZ25" s="83"/>
      <c r="IA25" s="83"/>
      <c r="IB25" s="83"/>
      <c r="IC25" s="83"/>
      <c r="ID25" s="83"/>
      <c r="IE25" s="83"/>
      <c r="IF25" s="83"/>
      <c r="IG25" s="83"/>
      <c r="IH25" s="83"/>
      <c r="II25" s="83"/>
      <c r="IJ25" s="83"/>
      <c r="IK25" s="83"/>
      <c r="IL25" s="83"/>
      <c r="IM25" s="83"/>
      <c r="IN25" s="83"/>
      <c r="IO25" s="83"/>
      <c r="IP25" s="83"/>
      <c r="IQ25" s="83"/>
      <c r="IR25" s="83"/>
      <c r="IS25" s="83"/>
      <c r="IT25" s="83"/>
      <c r="IU25" s="83"/>
    </row>
    <row r="26" ht="15" customHeight="1" spans="1:255">
      <c r="A26" s="23"/>
      <c r="B26" s="21" t="s">
        <v>39</v>
      </c>
      <c r="C26" s="22" t="s">
        <v>24</v>
      </c>
      <c r="D26" s="22" t="s">
        <v>24</v>
      </c>
      <c r="E26" s="22" t="s">
        <v>24</v>
      </c>
      <c r="F26" s="22" t="s">
        <v>24</v>
      </c>
      <c r="G26" s="22" t="s">
        <v>24</v>
      </c>
      <c r="H26" s="22" t="s">
        <v>24</v>
      </c>
      <c r="I26" s="22" t="s">
        <v>24</v>
      </c>
      <c r="J26" s="22" t="s">
        <v>24</v>
      </c>
      <c r="K26" s="22" t="s">
        <v>24</v>
      </c>
      <c r="L26" s="22" t="s">
        <v>24</v>
      </c>
      <c r="M26" s="22" t="s">
        <v>24</v>
      </c>
      <c r="N26" s="22" t="s">
        <v>24</v>
      </c>
      <c r="O26" s="22" t="s">
        <v>24</v>
      </c>
      <c r="P26" s="22" t="s">
        <v>24</v>
      </c>
      <c r="Q26" s="22" t="s">
        <v>24</v>
      </c>
      <c r="R26" s="22" t="s">
        <v>24</v>
      </c>
      <c r="S26" s="22" t="s">
        <v>24</v>
      </c>
      <c r="T26" s="22" t="s">
        <v>24</v>
      </c>
      <c r="U26" s="22" t="s">
        <v>24</v>
      </c>
      <c r="V26" s="22" t="s">
        <v>24</v>
      </c>
      <c r="W26" s="22" t="s">
        <v>24</v>
      </c>
      <c r="X26" s="22" t="s">
        <v>24</v>
      </c>
      <c r="Y26" s="22" t="s">
        <v>24</v>
      </c>
      <c r="Z26" s="22" t="s">
        <v>24</v>
      </c>
      <c r="AA26" s="22" t="s">
        <v>24</v>
      </c>
      <c r="AB26" s="22" t="s">
        <v>24</v>
      </c>
      <c r="AC26" s="22" t="s">
        <v>24</v>
      </c>
      <c r="AD26" s="22" t="s">
        <v>24</v>
      </c>
      <c r="AE26" s="22" t="s">
        <v>24</v>
      </c>
      <c r="AF26" s="22" t="s">
        <v>24</v>
      </c>
      <c r="AG26" s="22" t="s">
        <v>24</v>
      </c>
      <c r="AH26" s="62"/>
      <c r="AI26" s="62"/>
      <c r="AJ26" s="62"/>
      <c r="AK26" s="61"/>
      <c r="AL26" s="62"/>
      <c r="AM26" s="62"/>
      <c r="AN26" s="62"/>
      <c r="AO26" s="62"/>
      <c r="AP26" s="62"/>
      <c r="AQ26" s="80"/>
      <c r="AR26" s="35"/>
      <c r="AS26" s="35"/>
      <c r="AT26" s="35"/>
      <c r="AU26" s="35"/>
      <c r="AV26" s="76"/>
      <c r="AW26" s="76"/>
      <c r="AX26" s="76"/>
      <c r="AY26" s="76"/>
      <c r="AZ26" s="76"/>
      <c r="BA26" s="76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83"/>
      <c r="CU26" s="83"/>
      <c r="CV26" s="83"/>
      <c r="CW26" s="83"/>
      <c r="CX26" s="83"/>
      <c r="CY26" s="83"/>
      <c r="CZ26" s="83"/>
      <c r="DA26" s="83"/>
      <c r="DB26" s="83"/>
      <c r="DC26" s="83"/>
      <c r="DD26" s="83"/>
      <c r="DE26" s="83"/>
      <c r="DF26" s="83"/>
      <c r="DG26" s="83"/>
      <c r="DH26" s="83"/>
      <c r="DI26" s="83"/>
      <c r="DJ26" s="83"/>
      <c r="DK26" s="83"/>
      <c r="DL26" s="83"/>
      <c r="DM26" s="83"/>
      <c r="DN26" s="83"/>
      <c r="DO26" s="83"/>
      <c r="DP26" s="83"/>
      <c r="DQ26" s="83"/>
      <c r="DR26" s="83"/>
      <c r="DS26" s="83"/>
      <c r="DT26" s="83"/>
      <c r="DU26" s="83"/>
      <c r="DV26" s="83"/>
      <c r="DW26" s="83"/>
      <c r="DX26" s="83"/>
      <c r="DY26" s="83"/>
      <c r="DZ26" s="83"/>
      <c r="EA26" s="83"/>
      <c r="EB26" s="83"/>
      <c r="EC26" s="83"/>
      <c r="ED26" s="83"/>
      <c r="EE26" s="83"/>
      <c r="EF26" s="83"/>
      <c r="EG26" s="83"/>
      <c r="EH26" s="83"/>
      <c r="EI26" s="83"/>
      <c r="EJ26" s="83"/>
      <c r="EK26" s="83"/>
      <c r="EL26" s="83"/>
      <c r="EM26" s="83"/>
      <c r="EN26" s="83"/>
      <c r="EO26" s="83"/>
      <c r="EP26" s="83"/>
      <c r="EQ26" s="83"/>
      <c r="ER26" s="83"/>
      <c r="ES26" s="83"/>
      <c r="ET26" s="83"/>
      <c r="EU26" s="83"/>
      <c r="EV26" s="83"/>
      <c r="EW26" s="83"/>
      <c r="EX26" s="83"/>
      <c r="EY26" s="83"/>
      <c r="EZ26" s="83"/>
      <c r="FA26" s="83"/>
      <c r="FB26" s="83"/>
      <c r="FC26" s="83"/>
      <c r="FD26" s="83"/>
      <c r="FE26" s="83"/>
      <c r="FF26" s="83"/>
      <c r="FG26" s="83"/>
      <c r="FH26" s="83"/>
      <c r="FI26" s="83"/>
      <c r="FJ26" s="83"/>
      <c r="FK26" s="83"/>
      <c r="FL26" s="83"/>
      <c r="FM26" s="83"/>
      <c r="FN26" s="83"/>
      <c r="FO26" s="83"/>
      <c r="FP26" s="83"/>
      <c r="FQ26" s="83"/>
      <c r="FR26" s="83"/>
      <c r="FS26" s="83"/>
      <c r="FT26" s="83"/>
      <c r="FU26" s="83"/>
      <c r="FV26" s="83"/>
      <c r="FW26" s="83"/>
      <c r="FX26" s="83"/>
      <c r="FY26" s="83"/>
      <c r="FZ26" s="83"/>
      <c r="GA26" s="83"/>
      <c r="GB26" s="83"/>
      <c r="GC26" s="83"/>
      <c r="GD26" s="83"/>
      <c r="GE26" s="83"/>
      <c r="GF26" s="83"/>
      <c r="GG26" s="83"/>
      <c r="GH26" s="83"/>
      <c r="GI26" s="83"/>
      <c r="GJ26" s="83"/>
      <c r="GK26" s="83"/>
      <c r="GL26" s="83"/>
      <c r="GM26" s="83"/>
      <c r="GN26" s="83"/>
      <c r="GO26" s="83"/>
      <c r="GP26" s="83"/>
      <c r="GQ26" s="83"/>
      <c r="GR26" s="83"/>
      <c r="GS26" s="83"/>
      <c r="GT26" s="83"/>
      <c r="GU26" s="83"/>
      <c r="GV26" s="83"/>
      <c r="GW26" s="83"/>
      <c r="GX26" s="83"/>
      <c r="GY26" s="83"/>
      <c r="GZ26" s="83"/>
      <c r="HA26" s="83"/>
      <c r="HB26" s="83"/>
      <c r="HC26" s="83"/>
      <c r="HD26" s="83"/>
      <c r="HE26" s="83"/>
      <c r="HF26" s="83"/>
      <c r="HG26" s="83"/>
      <c r="HH26" s="83"/>
      <c r="HI26" s="83"/>
      <c r="HJ26" s="83"/>
      <c r="HK26" s="83"/>
      <c r="HL26" s="83"/>
      <c r="HM26" s="83"/>
      <c r="HN26" s="83"/>
      <c r="HO26" s="83"/>
      <c r="HP26" s="83"/>
      <c r="HQ26" s="83"/>
      <c r="HR26" s="83"/>
      <c r="HS26" s="83"/>
      <c r="HT26" s="83"/>
      <c r="HU26" s="83"/>
      <c r="HV26" s="83"/>
      <c r="HW26" s="83"/>
      <c r="HX26" s="83"/>
      <c r="HY26" s="83"/>
      <c r="HZ26" s="83"/>
      <c r="IA26" s="83"/>
      <c r="IB26" s="83"/>
      <c r="IC26" s="83"/>
      <c r="ID26" s="83"/>
      <c r="IE26" s="83"/>
      <c r="IF26" s="83"/>
      <c r="IG26" s="83"/>
      <c r="IH26" s="83"/>
      <c r="II26" s="83"/>
      <c r="IJ26" s="83"/>
      <c r="IK26" s="83"/>
      <c r="IL26" s="83"/>
      <c r="IM26" s="83"/>
      <c r="IN26" s="83"/>
      <c r="IO26" s="83"/>
      <c r="IP26" s="83"/>
      <c r="IQ26" s="83"/>
      <c r="IR26" s="83"/>
      <c r="IS26" s="83"/>
      <c r="IT26" s="83"/>
      <c r="IU26" s="83"/>
    </row>
    <row r="27" ht="15" customHeight="1" spans="1:255">
      <c r="A27" s="20"/>
      <c r="B27" s="21" t="s">
        <v>38</v>
      </c>
      <c r="C27" s="22" t="s">
        <v>24</v>
      </c>
      <c r="D27" s="22" t="s">
        <v>24</v>
      </c>
      <c r="E27" s="22" t="s">
        <v>24</v>
      </c>
      <c r="F27" s="22" t="s">
        <v>24</v>
      </c>
      <c r="G27" s="22" t="s">
        <v>24</v>
      </c>
      <c r="H27" s="22" t="s">
        <v>24</v>
      </c>
      <c r="I27" s="22" t="s">
        <v>24</v>
      </c>
      <c r="J27" s="22" t="s">
        <v>24</v>
      </c>
      <c r="K27" s="22" t="s">
        <v>24</v>
      </c>
      <c r="L27" s="22" t="s">
        <v>24</v>
      </c>
      <c r="M27" s="22" t="s">
        <v>24</v>
      </c>
      <c r="N27" s="22" t="s">
        <v>24</v>
      </c>
      <c r="O27" s="22" t="s">
        <v>24</v>
      </c>
      <c r="P27" s="22" t="s">
        <v>24</v>
      </c>
      <c r="Q27" s="22" t="s">
        <v>24</v>
      </c>
      <c r="R27" s="22" t="s">
        <v>24</v>
      </c>
      <c r="S27" s="22" t="s">
        <v>24</v>
      </c>
      <c r="T27" s="22" t="s">
        <v>24</v>
      </c>
      <c r="U27" s="22" t="s">
        <v>24</v>
      </c>
      <c r="V27" s="22" t="s">
        <v>24</v>
      </c>
      <c r="W27" s="22" t="s">
        <v>24</v>
      </c>
      <c r="X27" s="22" t="s">
        <v>24</v>
      </c>
      <c r="Y27" s="22" t="s">
        <v>24</v>
      </c>
      <c r="Z27" s="22" t="s">
        <v>24</v>
      </c>
      <c r="AA27" s="22" t="s">
        <v>24</v>
      </c>
      <c r="AB27" s="22" t="s">
        <v>24</v>
      </c>
      <c r="AC27" s="22" t="s">
        <v>24</v>
      </c>
      <c r="AD27" s="22" t="s">
        <v>24</v>
      </c>
      <c r="AE27" s="22" t="s">
        <v>24</v>
      </c>
      <c r="AF27" s="22" t="s">
        <v>24</v>
      </c>
      <c r="AG27" s="22" t="s">
        <v>24</v>
      </c>
      <c r="AH27" s="61">
        <f t="shared" si="32"/>
        <v>0</v>
      </c>
      <c r="AI27" s="61">
        <f t="shared" ref="AI27:AI31" si="41">(COUNTIF(C28:AG28,"△")+COUNTIF(C27:AG27,"△"))*0.5</f>
        <v>0</v>
      </c>
      <c r="AJ27" s="61">
        <f t="shared" si="33"/>
        <v>0</v>
      </c>
      <c r="AK27" s="61">
        <f t="shared" si="34"/>
        <v>0</v>
      </c>
      <c r="AL27" s="61">
        <f t="shared" si="35"/>
        <v>0</v>
      </c>
      <c r="AM27" s="61">
        <f t="shared" si="36"/>
        <v>0</v>
      </c>
      <c r="AN27" s="61">
        <f t="shared" si="37"/>
        <v>0</v>
      </c>
      <c r="AO27" s="61">
        <f t="shared" si="38"/>
        <v>0</v>
      </c>
      <c r="AP27" s="61">
        <f t="shared" si="39"/>
        <v>0</v>
      </c>
      <c r="AQ27" s="78">
        <f t="shared" si="40"/>
        <v>0</v>
      </c>
      <c r="AR27" s="35"/>
      <c r="AS27" s="35"/>
      <c r="AT27" s="35"/>
      <c r="AU27" s="35"/>
      <c r="AV27" s="76"/>
      <c r="AW27" s="76"/>
      <c r="AX27" s="76"/>
      <c r="AY27" s="76"/>
      <c r="AZ27" s="76"/>
      <c r="BA27" s="76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83"/>
      <c r="CU27" s="83"/>
      <c r="CV27" s="83"/>
      <c r="CW27" s="83"/>
      <c r="CX27" s="83"/>
      <c r="CY27" s="83"/>
      <c r="CZ27" s="83"/>
      <c r="DA27" s="83"/>
      <c r="DB27" s="83"/>
      <c r="DC27" s="83"/>
      <c r="DD27" s="83"/>
      <c r="DE27" s="83"/>
      <c r="DF27" s="83"/>
      <c r="DG27" s="83"/>
      <c r="DH27" s="83"/>
      <c r="DI27" s="83"/>
      <c r="DJ27" s="83"/>
      <c r="DK27" s="83"/>
      <c r="DL27" s="83"/>
      <c r="DM27" s="83"/>
      <c r="DN27" s="83"/>
      <c r="DO27" s="83"/>
      <c r="DP27" s="83"/>
      <c r="DQ27" s="83"/>
      <c r="DR27" s="83"/>
      <c r="DS27" s="83"/>
      <c r="DT27" s="83"/>
      <c r="DU27" s="83"/>
      <c r="DV27" s="83"/>
      <c r="DW27" s="83"/>
      <c r="DX27" s="83"/>
      <c r="DY27" s="83"/>
      <c r="DZ27" s="83"/>
      <c r="EA27" s="83"/>
      <c r="EB27" s="83"/>
      <c r="EC27" s="83"/>
      <c r="ED27" s="83"/>
      <c r="EE27" s="83"/>
      <c r="EF27" s="83"/>
      <c r="EG27" s="83"/>
      <c r="EH27" s="83"/>
      <c r="EI27" s="83"/>
      <c r="EJ27" s="83"/>
      <c r="EK27" s="83"/>
      <c r="EL27" s="83"/>
      <c r="EM27" s="83"/>
      <c r="EN27" s="83"/>
      <c r="EO27" s="83"/>
      <c r="EP27" s="83"/>
      <c r="EQ27" s="83"/>
      <c r="ER27" s="83"/>
      <c r="ES27" s="83"/>
      <c r="ET27" s="83"/>
      <c r="EU27" s="83"/>
      <c r="EV27" s="83"/>
      <c r="EW27" s="83"/>
      <c r="EX27" s="83"/>
      <c r="EY27" s="83"/>
      <c r="EZ27" s="83"/>
      <c r="FA27" s="83"/>
      <c r="FB27" s="83"/>
      <c r="FC27" s="83"/>
      <c r="FD27" s="83"/>
      <c r="FE27" s="83"/>
      <c r="FF27" s="83"/>
      <c r="FG27" s="83"/>
      <c r="FH27" s="83"/>
      <c r="FI27" s="83"/>
      <c r="FJ27" s="83"/>
      <c r="FK27" s="83"/>
      <c r="FL27" s="83"/>
      <c r="FM27" s="83"/>
      <c r="FN27" s="83"/>
      <c r="FO27" s="83"/>
      <c r="FP27" s="83"/>
      <c r="FQ27" s="83"/>
      <c r="FR27" s="83"/>
      <c r="FS27" s="83"/>
      <c r="FT27" s="83"/>
      <c r="FU27" s="83"/>
      <c r="FV27" s="83"/>
      <c r="FW27" s="83"/>
      <c r="FX27" s="83"/>
      <c r="FY27" s="83"/>
      <c r="FZ27" s="83"/>
      <c r="GA27" s="83"/>
      <c r="GB27" s="83"/>
      <c r="GC27" s="83"/>
      <c r="GD27" s="83"/>
      <c r="GE27" s="83"/>
      <c r="GF27" s="83"/>
      <c r="GG27" s="83"/>
      <c r="GH27" s="83"/>
      <c r="GI27" s="83"/>
      <c r="GJ27" s="83"/>
      <c r="GK27" s="83"/>
      <c r="GL27" s="83"/>
      <c r="GM27" s="83"/>
      <c r="GN27" s="83"/>
      <c r="GO27" s="83"/>
      <c r="GP27" s="83"/>
      <c r="GQ27" s="83"/>
      <c r="GR27" s="83"/>
      <c r="GS27" s="83"/>
      <c r="GT27" s="83"/>
      <c r="GU27" s="83"/>
      <c r="GV27" s="83"/>
      <c r="GW27" s="83"/>
      <c r="GX27" s="83"/>
      <c r="GY27" s="83"/>
      <c r="GZ27" s="83"/>
      <c r="HA27" s="83"/>
      <c r="HB27" s="83"/>
      <c r="HC27" s="83"/>
      <c r="HD27" s="83"/>
      <c r="HE27" s="83"/>
      <c r="HF27" s="83"/>
      <c r="HG27" s="83"/>
      <c r="HH27" s="83"/>
      <c r="HI27" s="83"/>
      <c r="HJ27" s="83"/>
      <c r="HK27" s="83"/>
      <c r="HL27" s="83"/>
      <c r="HM27" s="83"/>
      <c r="HN27" s="83"/>
      <c r="HO27" s="83"/>
      <c r="HP27" s="83"/>
      <c r="HQ27" s="83"/>
      <c r="HR27" s="83"/>
      <c r="HS27" s="83"/>
      <c r="HT27" s="83"/>
      <c r="HU27" s="83"/>
      <c r="HV27" s="83"/>
      <c r="HW27" s="83"/>
      <c r="HX27" s="83"/>
      <c r="HY27" s="83"/>
      <c r="HZ27" s="83"/>
      <c r="IA27" s="83"/>
      <c r="IB27" s="83"/>
      <c r="IC27" s="83"/>
      <c r="ID27" s="83"/>
      <c r="IE27" s="83"/>
      <c r="IF27" s="83"/>
      <c r="IG27" s="83"/>
      <c r="IH27" s="83"/>
      <c r="II27" s="83"/>
      <c r="IJ27" s="83"/>
      <c r="IK27" s="83"/>
      <c r="IL27" s="83"/>
      <c r="IM27" s="83"/>
      <c r="IN27" s="83"/>
      <c r="IO27" s="83"/>
      <c r="IP27" s="83"/>
      <c r="IQ27" s="83"/>
      <c r="IR27" s="83"/>
      <c r="IS27" s="83"/>
      <c r="IT27" s="83"/>
      <c r="IU27" s="83"/>
    </row>
    <row r="28" ht="15" customHeight="1" spans="1:255">
      <c r="A28" s="23"/>
      <c r="B28" s="21" t="s">
        <v>39</v>
      </c>
      <c r="C28" s="22" t="s">
        <v>24</v>
      </c>
      <c r="D28" s="22" t="s">
        <v>24</v>
      </c>
      <c r="E28" s="22" t="s">
        <v>24</v>
      </c>
      <c r="F28" s="22" t="s">
        <v>24</v>
      </c>
      <c r="G28" s="22" t="s">
        <v>24</v>
      </c>
      <c r="H28" s="22" t="s">
        <v>24</v>
      </c>
      <c r="I28" s="22" t="s">
        <v>24</v>
      </c>
      <c r="J28" s="22" t="s">
        <v>24</v>
      </c>
      <c r="K28" s="22" t="s">
        <v>24</v>
      </c>
      <c r="L28" s="22" t="s">
        <v>24</v>
      </c>
      <c r="M28" s="22" t="s">
        <v>24</v>
      </c>
      <c r="N28" s="22" t="s">
        <v>24</v>
      </c>
      <c r="O28" s="22" t="s">
        <v>24</v>
      </c>
      <c r="P28" s="22" t="s">
        <v>24</v>
      </c>
      <c r="Q28" s="22" t="s">
        <v>24</v>
      </c>
      <c r="R28" s="22" t="s">
        <v>24</v>
      </c>
      <c r="S28" s="22" t="s">
        <v>24</v>
      </c>
      <c r="T28" s="22" t="s">
        <v>24</v>
      </c>
      <c r="U28" s="22" t="s">
        <v>24</v>
      </c>
      <c r="V28" s="22" t="s">
        <v>24</v>
      </c>
      <c r="W28" s="22" t="s">
        <v>24</v>
      </c>
      <c r="X28" s="22" t="s">
        <v>24</v>
      </c>
      <c r="Y28" s="22" t="s">
        <v>24</v>
      </c>
      <c r="Z28" s="22" t="s">
        <v>24</v>
      </c>
      <c r="AA28" s="22" t="s">
        <v>24</v>
      </c>
      <c r="AB28" s="22" t="s">
        <v>24</v>
      </c>
      <c r="AC28" s="22" t="s">
        <v>24</v>
      </c>
      <c r="AD28" s="22" t="s">
        <v>24</v>
      </c>
      <c r="AE28" s="22" t="s">
        <v>24</v>
      </c>
      <c r="AF28" s="22" t="s">
        <v>24</v>
      </c>
      <c r="AG28" s="22" t="s">
        <v>24</v>
      </c>
      <c r="AH28" s="62"/>
      <c r="AI28" s="62"/>
      <c r="AJ28" s="62"/>
      <c r="AK28" s="61"/>
      <c r="AL28" s="62"/>
      <c r="AM28" s="62"/>
      <c r="AN28" s="62"/>
      <c r="AO28" s="62"/>
      <c r="AP28" s="62"/>
      <c r="AQ28" s="80"/>
      <c r="AR28" s="35"/>
      <c r="AS28" s="35"/>
      <c r="AT28" s="35"/>
      <c r="AU28" s="35"/>
      <c r="AV28" s="76"/>
      <c r="AW28" s="76"/>
      <c r="AX28" s="76"/>
      <c r="AY28" s="76"/>
      <c r="AZ28" s="76"/>
      <c r="BA28" s="76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83"/>
      <c r="CU28" s="83"/>
      <c r="CV28" s="83"/>
      <c r="CW28" s="83"/>
      <c r="CX28" s="83"/>
      <c r="CY28" s="83"/>
      <c r="CZ28" s="83"/>
      <c r="DA28" s="83"/>
      <c r="DB28" s="83"/>
      <c r="DC28" s="83"/>
      <c r="DD28" s="83"/>
      <c r="DE28" s="83"/>
      <c r="DF28" s="83"/>
      <c r="DG28" s="83"/>
      <c r="DH28" s="83"/>
      <c r="DI28" s="83"/>
      <c r="DJ28" s="83"/>
      <c r="DK28" s="83"/>
      <c r="DL28" s="83"/>
      <c r="DM28" s="83"/>
      <c r="DN28" s="83"/>
      <c r="DO28" s="83"/>
      <c r="DP28" s="83"/>
      <c r="DQ28" s="83"/>
      <c r="DR28" s="83"/>
      <c r="DS28" s="83"/>
      <c r="DT28" s="83"/>
      <c r="DU28" s="83"/>
      <c r="DV28" s="83"/>
      <c r="DW28" s="83"/>
      <c r="DX28" s="83"/>
      <c r="DY28" s="83"/>
      <c r="DZ28" s="83"/>
      <c r="EA28" s="83"/>
      <c r="EB28" s="83"/>
      <c r="EC28" s="83"/>
      <c r="ED28" s="83"/>
      <c r="EE28" s="83"/>
      <c r="EF28" s="83"/>
      <c r="EG28" s="83"/>
      <c r="EH28" s="83"/>
      <c r="EI28" s="83"/>
      <c r="EJ28" s="83"/>
      <c r="EK28" s="83"/>
      <c r="EL28" s="83"/>
      <c r="EM28" s="83"/>
      <c r="EN28" s="83"/>
      <c r="EO28" s="83"/>
      <c r="EP28" s="83"/>
      <c r="EQ28" s="83"/>
      <c r="ER28" s="83"/>
      <c r="ES28" s="83"/>
      <c r="ET28" s="83"/>
      <c r="EU28" s="83"/>
      <c r="EV28" s="83"/>
      <c r="EW28" s="83"/>
      <c r="EX28" s="83"/>
      <c r="EY28" s="83"/>
      <c r="EZ28" s="83"/>
      <c r="FA28" s="83"/>
      <c r="FB28" s="83"/>
      <c r="FC28" s="83"/>
      <c r="FD28" s="83"/>
      <c r="FE28" s="83"/>
      <c r="FF28" s="83"/>
      <c r="FG28" s="83"/>
      <c r="FH28" s="83"/>
      <c r="FI28" s="83"/>
      <c r="FJ28" s="83"/>
      <c r="FK28" s="83"/>
      <c r="FL28" s="83"/>
      <c r="FM28" s="83"/>
      <c r="FN28" s="83"/>
      <c r="FO28" s="83"/>
      <c r="FP28" s="83"/>
      <c r="FQ28" s="83"/>
      <c r="FR28" s="83"/>
      <c r="FS28" s="83"/>
      <c r="FT28" s="83"/>
      <c r="FU28" s="83"/>
      <c r="FV28" s="83"/>
      <c r="FW28" s="83"/>
      <c r="FX28" s="83"/>
      <c r="FY28" s="83"/>
      <c r="FZ28" s="83"/>
      <c r="GA28" s="83"/>
      <c r="GB28" s="83"/>
      <c r="GC28" s="83"/>
      <c r="GD28" s="83"/>
      <c r="GE28" s="83"/>
      <c r="GF28" s="83"/>
      <c r="GG28" s="83"/>
      <c r="GH28" s="83"/>
      <c r="GI28" s="83"/>
      <c r="GJ28" s="83"/>
      <c r="GK28" s="83"/>
      <c r="GL28" s="83"/>
      <c r="GM28" s="83"/>
      <c r="GN28" s="83"/>
      <c r="GO28" s="83"/>
      <c r="GP28" s="83"/>
      <c r="GQ28" s="83"/>
      <c r="GR28" s="83"/>
      <c r="GS28" s="83"/>
      <c r="GT28" s="83"/>
      <c r="GU28" s="83"/>
      <c r="GV28" s="83"/>
      <c r="GW28" s="83"/>
      <c r="GX28" s="83"/>
      <c r="GY28" s="83"/>
      <c r="GZ28" s="83"/>
      <c r="HA28" s="83"/>
      <c r="HB28" s="83"/>
      <c r="HC28" s="83"/>
      <c r="HD28" s="83"/>
      <c r="HE28" s="83"/>
      <c r="HF28" s="83"/>
      <c r="HG28" s="83"/>
      <c r="HH28" s="83"/>
      <c r="HI28" s="83"/>
      <c r="HJ28" s="83"/>
      <c r="HK28" s="83"/>
      <c r="HL28" s="83"/>
      <c r="HM28" s="83"/>
      <c r="HN28" s="83"/>
      <c r="HO28" s="83"/>
      <c r="HP28" s="83"/>
      <c r="HQ28" s="83"/>
      <c r="HR28" s="83"/>
      <c r="HS28" s="83"/>
      <c r="HT28" s="83"/>
      <c r="HU28" s="83"/>
      <c r="HV28" s="83"/>
      <c r="HW28" s="83"/>
      <c r="HX28" s="83"/>
      <c r="HY28" s="83"/>
      <c r="HZ28" s="83"/>
      <c r="IA28" s="83"/>
      <c r="IB28" s="83"/>
      <c r="IC28" s="83"/>
      <c r="ID28" s="83"/>
      <c r="IE28" s="83"/>
      <c r="IF28" s="83"/>
      <c r="IG28" s="83"/>
      <c r="IH28" s="83"/>
      <c r="II28" s="83"/>
      <c r="IJ28" s="83"/>
      <c r="IK28" s="83"/>
      <c r="IL28" s="83"/>
      <c r="IM28" s="83"/>
      <c r="IN28" s="83"/>
      <c r="IO28" s="83"/>
      <c r="IP28" s="83"/>
      <c r="IQ28" s="83"/>
      <c r="IR28" s="83"/>
      <c r="IS28" s="83"/>
      <c r="IT28" s="83"/>
      <c r="IU28" s="83"/>
    </row>
    <row r="29" ht="15" customHeight="1" spans="1:255">
      <c r="A29" s="20"/>
      <c r="B29" s="21" t="s">
        <v>38</v>
      </c>
      <c r="C29" s="22" t="s">
        <v>24</v>
      </c>
      <c r="D29" s="22" t="s">
        <v>24</v>
      </c>
      <c r="E29" s="22" t="s">
        <v>24</v>
      </c>
      <c r="F29" s="22" t="s">
        <v>24</v>
      </c>
      <c r="G29" s="22" t="s">
        <v>24</v>
      </c>
      <c r="H29" s="22" t="s">
        <v>24</v>
      </c>
      <c r="I29" s="22" t="s">
        <v>24</v>
      </c>
      <c r="J29" s="22" t="s">
        <v>24</v>
      </c>
      <c r="K29" s="22" t="s">
        <v>24</v>
      </c>
      <c r="L29" s="22" t="s">
        <v>24</v>
      </c>
      <c r="M29" s="22" t="s">
        <v>24</v>
      </c>
      <c r="N29" s="22" t="s">
        <v>24</v>
      </c>
      <c r="O29" s="22" t="s">
        <v>24</v>
      </c>
      <c r="P29" s="22" t="s">
        <v>24</v>
      </c>
      <c r="Q29" s="22" t="s">
        <v>24</v>
      </c>
      <c r="R29" s="22" t="s">
        <v>24</v>
      </c>
      <c r="S29" s="22" t="s">
        <v>24</v>
      </c>
      <c r="T29" s="22" t="s">
        <v>24</v>
      </c>
      <c r="U29" s="22" t="s">
        <v>24</v>
      </c>
      <c r="V29" s="22" t="s">
        <v>24</v>
      </c>
      <c r="W29" s="22" t="s">
        <v>24</v>
      </c>
      <c r="X29" s="22" t="s">
        <v>24</v>
      </c>
      <c r="Y29" s="22" t="s">
        <v>24</v>
      </c>
      <c r="Z29" s="22" t="s">
        <v>24</v>
      </c>
      <c r="AA29" s="22" t="s">
        <v>24</v>
      </c>
      <c r="AB29" s="22" t="s">
        <v>24</v>
      </c>
      <c r="AC29" s="22" t="s">
        <v>24</v>
      </c>
      <c r="AD29" s="22" t="s">
        <v>24</v>
      </c>
      <c r="AE29" s="22" t="s">
        <v>24</v>
      </c>
      <c r="AF29" s="22" t="s">
        <v>24</v>
      </c>
      <c r="AG29" s="22" t="s">
        <v>24</v>
      </c>
      <c r="AH29" s="61">
        <f t="shared" si="32"/>
        <v>0</v>
      </c>
      <c r="AI29" s="61">
        <f t="shared" si="41"/>
        <v>0</v>
      </c>
      <c r="AJ29" s="61">
        <f t="shared" si="33"/>
        <v>0</v>
      </c>
      <c r="AK29" s="61">
        <f t="shared" si="34"/>
        <v>0</v>
      </c>
      <c r="AL29" s="61">
        <f t="shared" si="35"/>
        <v>0</v>
      </c>
      <c r="AM29" s="61">
        <f t="shared" si="36"/>
        <v>0</v>
      </c>
      <c r="AN29" s="61">
        <f t="shared" si="37"/>
        <v>0</v>
      </c>
      <c r="AO29" s="61">
        <f t="shared" si="38"/>
        <v>0</v>
      </c>
      <c r="AP29" s="61">
        <f t="shared" si="39"/>
        <v>0</v>
      </c>
      <c r="AQ29" s="78">
        <f t="shared" si="40"/>
        <v>0</v>
      </c>
      <c r="AR29" s="35"/>
      <c r="AS29" s="35"/>
      <c r="AT29" s="35"/>
      <c r="AU29" s="35"/>
      <c r="AV29" s="76"/>
      <c r="AW29" s="76"/>
      <c r="AX29" s="76"/>
      <c r="AY29" s="76"/>
      <c r="AZ29" s="76"/>
      <c r="BA29" s="76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  <c r="DP29" s="83"/>
      <c r="DQ29" s="83"/>
      <c r="DR29" s="83"/>
      <c r="DS29" s="83"/>
      <c r="DT29" s="83"/>
      <c r="DU29" s="83"/>
      <c r="DV29" s="83"/>
      <c r="DW29" s="83"/>
      <c r="DX29" s="83"/>
      <c r="DY29" s="83"/>
      <c r="DZ29" s="83"/>
      <c r="EA29" s="83"/>
      <c r="EB29" s="83"/>
      <c r="EC29" s="83"/>
      <c r="ED29" s="83"/>
      <c r="EE29" s="83"/>
      <c r="EF29" s="83"/>
      <c r="EG29" s="83"/>
      <c r="EH29" s="83"/>
      <c r="EI29" s="83"/>
      <c r="EJ29" s="83"/>
      <c r="EK29" s="83"/>
      <c r="EL29" s="83"/>
      <c r="EM29" s="83"/>
      <c r="EN29" s="83"/>
      <c r="EO29" s="83"/>
      <c r="EP29" s="83"/>
      <c r="EQ29" s="83"/>
      <c r="ER29" s="83"/>
      <c r="ES29" s="83"/>
      <c r="ET29" s="83"/>
      <c r="EU29" s="83"/>
      <c r="EV29" s="83"/>
      <c r="EW29" s="83"/>
      <c r="EX29" s="83"/>
      <c r="EY29" s="83"/>
      <c r="EZ29" s="83"/>
      <c r="FA29" s="83"/>
      <c r="FB29" s="83"/>
      <c r="FC29" s="83"/>
      <c r="FD29" s="83"/>
      <c r="FE29" s="83"/>
      <c r="FF29" s="83"/>
      <c r="FG29" s="83"/>
      <c r="FH29" s="83"/>
      <c r="FI29" s="83"/>
      <c r="FJ29" s="83"/>
      <c r="FK29" s="83"/>
      <c r="FL29" s="83"/>
      <c r="FM29" s="83"/>
      <c r="FN29" s="83"/>
      <c r="FO29" s="83"/>
      <c r="FP29" s="83"/>
      <c r="FQ29" s="83"/>
      <c r="FR29" s="83"/>
      <c r="FS29" s="83"/>
      <c r="FT29" s="83"/>
      <c r="FU29" s="83"/>
      <c r="FV29" s="83"/>
      <c r="FW29" s="83"/>
      <c r="FX29" s="83"/>
      <c r="FY29" s="83"/>
      <c r="FZ29" s="83"/>
      <c r="GA29" s="83"/>
      <c r="GB29" s="83"/>
      <c r="GC29" s="83"/>
      <c r="GD29" s="83"/>
      <c r="GE29" s="83"/>
      <c r="GF29" s="83"/>
      <c r="GG29" s="83"/>
      <c r="GH29" s="83"/>
      <c r="GI29" s="83"/>
      <c r="GJ29" s="83"/>
      <c r="GK29" s="83"/>
      <c r="GL29" s="83"/>
      <c r="GM29" s="83"/>
      <c r="GN29" s="83"/>
      <c r="GO29" s="83"/>
      <c r="GP29" s="83"/>
      <c r="GQ29" s="83"/>
      <c r="GR29" s="83"/>
      <c r="GS29" s="83"/>
      <c r="GT29" s="83"/>
      <c r="GU29" s="83"/>
      <c r="GV29" s="83"/>
      <c r="GW29" s="83"/>
      <c r="GX29" s="83"/>
      <c r="GY29" s="83"/>
      <c r="GZ29" s="83"/>
      <c r="HA29" s="83"/>
      <c r="HB29" s="83"/>
      <c r="HC29" s="83"/>
      <c r="HD29" s="83"/>
      <c r="HE29" s="83"/>
      <c r="HF29" s="83"/>
      <c r="HG29" s="83"/>
      <c r="HH29" s="83"/>
      <c r="HI29" s="83"/>
      <c r="HJ29" s="83"/>
      <c r="HK29" s="83"/>
      <c r="HL29" s="83"/>
      <c r="HM29" s="83"/>
      <c r="HN29" s="83"/>
      <c r="HO29" s="83"/>
      <c r="HP29" s="83"/>
      <c r="HQ29" s="83"/>
      <c r="HR29" s="83"/>
      <c r="HS29" s="83"/>
      <c r="HT29" s="83"/>
      <c r="HU29" s="83"/>
      <c r="HV29" s="83"/>
      <c r="HW29" s="83"/>
      <c r="HX29" s="83"/>
      <c r="HY29" s="83"/>
      <c r="HZ29" s="83"/>
      <c r="IA29" s="83"/>
      <c r="IB29" s="83"/>
      <c r="IC29" s="83"/>
      <c r="ID29" s="83"/>
      <c r="IE29" s="83"/>
      <c r="IF29" s="83"/>
      <c r="IG29" s="83"/>
      <c r="IH29" s="83"/>
      <c r="II29" s="83"/>
      <c r="IJ29" s="83"/>
      <c r="IK29" s="83"/>
      <c r="IL29" s="83"/>
      <c r="IM29" s="83"/>
      <c r="IN29" s="83"/>
      <c r="IO29" s="83"/>
      <c r="IP29" s="83"/>
      <c r="IQ29" s="83"/>
      <c r="IR29" s="83"/>
      <c r="IS29" s="83"/>
      <c r="IT29" s="83"/>
      <c r="IU29" s="83"/>
    </row>
    <row r="30" ht="15" customHeight="1" spans="1:255">
      <c r="A30" s="23"/>
      <c r="B30" s="21" t="s">
        <v>39</v>
      </c>
      <c r="C30" s="22" t="s">
        <v>24</v>
      </c>
      <c r="D30" s="22" t="s">
        <v>24</v>
      </c>
      <c r="E30" s="22" t="s">
        <v>24</v>
      </c>
      <c r="F30" s="22" t="s">
        <v>24</v>
      </c>
      <c r="G30" s="22" t="s">
        <v>24</v>
      </c>
      <c r="H30" s="22" t="s">
        <v>24</v>
      </c>
      <c r="I30" s="22" t="s">
        <v>24</v>
      </c>
      <c r="J30" s="22" t="s">
        <v>24</v>
      </c>
      <c r="K30" s="22" t="s">
        <v>24</v>
      </c>
      <c r="L30" s="22" t="s">
        <v>24</v>
      </c>
      <c r="M30" s="22" t="s">
        <v>24</v>
      </c>
      <c r="N30" s="22" t="s">
        <v>24</v>
      </c>
      <c r="O30" s="22" t="s">
        <v>24</v>
      </c>
      <c r="P30" s="22" t="s">
        <v>24</v>
      </c>
      <c r="Q30" s="22" t="s">
        <v>24</v>
      </c>
      <c r="R30" s="22" t="s">
        <v>24</v>
      </c>
      <c r="S30" s="22" t="s">
        <v>24</v>
      </c>
      <c r="T30" s="22" t="s">
        <v>24</v>
      </c>
      <c r="U30" s="22" t="s">
        <v>24</v>
      </c>
      <c r="V30" s="22" t="s">
        <v>24</v>
      </c>
      <c r="W30" s="22" t="s">
        <v>24</v>
      </c>
      <c r="X30" s="22" t="s">
        <v>24</v>
      </c>
      <c r="Y30" s="22" t="s">
        <v>24</v>
      </c>
      <c r="Z30" s="22" t="s">
        <v>24</v>
      </c>
      <c r="AA30" s="22" t="s">
        <v>24</v>
      </c>
      <c r="AB30" s="22" t="s">
        <v>24</v>
      </c>
      <c r="AC30" s="22" t="s">
        <v>24</v>
      </c>
      <c r="AD30" s="22" t="s">
        <v>24</v>
      </c>
      <c r="AE30" s="22" t="s">
        <v>24</v>
      </c>
      <c r="AF30" s="22" t="s">
        <v>24</v>
      </c>
      <c r="AG30" s="22" t="s">
        <v>24</v>
      </c>
      <c r="AH30" s="62"/>
      <c r="AI30" s="62"/>
      <c r="AJ30" s="62"/>
      <c r="AK30" s="61"/>
      <c r="AL30" s="62"/>
      <c r="AM30" s="62"/>
      <c r="AN30" s="62"/>
      <c r="AO30" s="62"/>
      <c r="AP30" s="62"/>
      <c r="AQ30" s="80"/>
      <c r="AR30" s="35"/>
      <c r="AS30" s="35"/>
      <c r="AT30" s="35"/>
      <c r="AU30" s="35"/>
      <c r="AV30" s="76"/>
      <c r="AW30" s="76"/>
      <c r="AX30" s="76"/>
      <c r="AY30" s="76"/>
      <c r="AZ30" s="76"/>
      <c r="BA30" s="76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  <c r="DP30" s="83"/>
      <c r="DQ30" s="83"/>
      <c r="DR30" s="83"/>
      <c r="DS30" s="83"/>
      <c r="DT30" s="83"/>
      <c r="DU30" s="83"/>
      <c r="DV30" s="83"/>
      <c r="DW30" s="83"/>
      <c r="DX30" s="83"/>
      <c r="DY30" s="83"/>
      <c r="DZ30" s="83"/>
      <c r="EA30" s="83"/>
      <c r="EB30" s="83"/>
      <c r="EC30" s="83"/>
      <c r="ED30" s="83"/>
      <c r="EE30" s="83"/>
      <c r="EF30" s="83"/>
      <c r="EG30" s="83"/>
      <c r="EH30" s="83"/>
      <c r="EI30" s="83"/>
      <c r="EJ30" s="83"/>
      <c r="EK30" s="83"/>
      <c r="EL30" s="83"/>
      <c r="EM30" s="83"/>
      <c r="EN30" s="83"/>
      <c r="EO30" s="83"/>
      <c r="EP30" s="83"/>
      <c r="EQ30" s="83"/>
      <c r="ER30" s="83"/>
      <c r="ES30" s="83"/>
      <c r="ET30" s="83"/>
      <c r="EU30" s="83"/>
      <c r="EV30" s="83"/>
      <c r="EW30" s="83"/>
      <c r="EX30" s="83"/>
      <c r="EY30" s="83"/>
      <c r="EZ30" s="83"/>
      <c r="FA30" s="83"/>
      <c r="FB30" s="83"/>
      <c r="FC30" s="83"/>
      <c r="FD30" s="83"/>
      <c r="FE30" s="83"/>
      <c r="FF30" s="83"/>
      <c r="FG30" s="83"/>
      <c r="FH30" s="83"/>
      <c r="FI30" s="83"/>
      <c r="FJ30" s="83"/>
      <c r="FK30" s="83"/>
      <c r="FL30" s="83"/>
      <c r="FM30" s="83"/>
      <c r="FN30" s="83"/>
      <c r="FO30" s="83"/>
      <c r="FP30" s="83"/>
      <c r="FQ30" s="83"/>
      <c r="FR30" s="83"/>
      <c r="FS30" s="83"/>
      <c r="FT30" s="83"/>
      <c r="FU30" s="83"/>
      <c r="FV30" s="83"/>
      <c r="FW30" s="83"/>
      <c r="FX30" s="83"/>
      <c r="FY30" s="83"/>
      <c r="FZ30" s="83"/>
      <c r="GA30" s="83"/>
      <c r="GB30" s="83"/>
      <c r="GC30" s="83"/>
      <c r="GD30" s="83"/>
      <c r="GE30" s="83"/>
      <c r="GF30" s="83"/>
      <c r="GG30" s="83"/>
      <c r="GH30" s="83"/>
      <c r="GI30" s="83"/>
      <c r="GJ30" s="83"/>
      <c r="GK30" s="83"/>
      <c r="GL30" s="83"/>
      <c r="GM30" s="83"/>
      <c r="GN30" s="83"/>
      <c r="GO30" s="83"/>
      <c r="GP30" s="83"/>
      <c r="GQ30" s="83"/>
      <c r="GR30" s="83"/>
      <c r="GS30" s="83"/>
      <c r="GT30" s="83"/>
      <c r="GU30" s="83"/>
      <c r="GV30" s="83"/>
      <c r="GW30" s="83"/>
      <c r="GX30" s="83"/>
      <c r="GY30" s="83"/>
      <c r="GZ30" s="83"/>
      <c r="HA30" s="83"/>
      <c r="HB30" s="83"/>
      <c r="HC30" s="83"/>
      <c r="HD30" s="83"/>
      <c r="HE30" s="83"/>
      <c r="HF30" s="83"/>
      <c r="HG30" s="83"/>
      <c r="HH30" s="83"/>
      <c r="HI30" s="83"/>
      <c r="HJ30" s="83"/>
      <c r="HK30" s="83"/>
      <c r="HL30" s="83"/>
      <c r="HM30" s="83"/>
      <c r="HN30" s="83"/>
      <c r="HO30" s="83"/>
      <c r="HP30" s="83"/>
      <c r="HQ30" s="83"/>
      <c r="HR30" s="83"/>
      <c r="HS30" s="83"/>
      <c r="HT30" s="83"/>
      <c r="HU30" s="83"/>
      <c r="HV30" s="83"/>
      <c r="HW30" s="83"/>
      <c r="HX30" s="83"/>
      <c r="HY30" s="83"/>
      <c r="HZ30" s="83"/>
      <c r="IA30" s="83"/>
      <c r="IB30" s="83"/>
      <c r="IC30" s="83"/>
      <c r="ID30" s="83"/>
      <c r="IE30" s="83"/>
      <c r="IF30" s="83"/>
      <c r="IG30" s="83"/>
      <c r="IH30" s="83"/>
      <c r="II30" s="83"/>
      <c r="IJ30" s="83"/>
      <c r="IK30" s="83"/>
      <c r="IL30" s="83"/>
      <c r="IM30" s="83"/>
      <c r="IN30" s="83"/>
      <c r="IO30" s="83"/>
      <c r="IP30" s="83"/>
      <c r="IQ30" s="83"/>
      <c r="IR30" s="83"/>
      <c r="IS30" s="83"/>
      <c r="IT30" s="83"/>
      <c r="IU30" s="83"/>
    </row>
    <row r="31" ht="15" customHeight="1" spans="1:255">
      <c r="A31" s="24"/>
      <c r="B31" s="21" t="s">
        <v>38</v>
      </c>
      <c r="C31" s="22" t="s">
        <v>24</v>
      </c>
      <c r="D31" s="22" t="s">
        <v>24</v>
      </c>
      <c r="E31" s="22" t="s">
        <v>24</v>
      </c>
      <c r="F31" s="22" t="s">
        <v>24</v>
      </c>
      <c r="G31" s="22" t="s">
        <v>24</v>
      </c>
      <c r="H31" s="22" t="s">
        <v>24</v>
      </c>
      <c r="I31" s="22" t="s">
        <v>24</v>
      </c>
      <c r="J31" s="22" t="s">
        <v>24</v>
      </c>
      <c r="K31" s="22" t="s">
        <v>24</v>
      </c>
      <c r="L31" s="22" t="s">
        <v>24</v>
      </c>
      <c r="M31" s="22" t="s">
        <v>24</v>
      </c>
      <c r="N31" s="22" t="s">
        <v>24</v>
      </c>
      <c r="O31" s="22" t="s">
        <v>24</v>
      </c>
      <c r="P31" s="22" t="s">
        <v>24</v>
      </c>
      <c r="Q31" s="22" t="s">
        <v>24</v>
      </c>
      <c r="R31" s="22" t="s">
        <v>24</v>
      </c>
      <c r="S31" s="22" t="s">
        <v>24</v>
      </c>
      <c r="T31" s="22" t="s">
        <v>24</v>
      </c>
      <c r="U31" s="22" t="s">
        <v>24</v>
      </c>
      <c r="V31" s="22" t="s">
        <v>24</v>
      </c>
      <c r="W31" s="22" t="s">
        <v>24</v>
      </c>
      <c r="X31" s="22" t="s">
        <v>24</v>
      </c>
      <c r="Y31" s="22" t="s">
        <v>24</v>
      </c>
      <c r="Z31" s="22" t="s">
        <v>24</v>
      </c>
      <c r="AA31" s="22" t="s">
        <v>24</v>
      </c>
      <c r="AB31" s="22" t="s">
        <v>24</v>
      </c>
      <c r="AC31" s="22" t="s">
        <v>24</v>
      </c>
      <c r="AD31" s="22" t="s">
        <v>24</v>
      </c>
      <c r="AE31" s="22" t="s">
        <v>24</v>
      </c>
      <c r="AF31" s="22" t="s">
        <v>24</v>
      </c>
      <c r="AG31" s="22" t="s">
        <v>24</v>
      </c>
      <c r="AH31" s="61">
        <f>(COUNTIF(C31:AG31,"√")+COUNTIF(C32:AG32,"√"))*0.5</f>
        <v>0</v>
      </c>
      <c r="AI31" s="61">
        <f t="shared" si="41"/>
        <v>0</v>
      </c>
      <c r="AJ31" s="61">
        <f>(COUNTIF(C31:AG31,"▲")+COUNTIF(C32:AG32,"▲"))*0.5</f>
        <v>0</v>
      </c>
      <c r="AK31" s="61">
        <f>(COUNTIF(C31:AG31,"●")+COUNTIF(C32:AG32,"●"))*0.5</f>
        <v>0</v>
      </c>
      <c r="AL31" s="61">
        <f>(COUNTIF(C31:AG31,"○")+COUNTIF(C32:AG32,"○"))*0.5</f>
        <v>0</v>
      </c>
      <c r="AM31" s="61">
        <f>(COUNTIF(C31:AG31,"☆")+COUNTIF(C32:AG32,"☆"))*0.5</f>
        <v>0</v>
      </c>
      <c r="AN31" s="61">
        <f>(COUNTIF(C31:AG31,"×")+COUNTIF(C32:AG32,"×"))*0.5</f>
        <v>0</v>
      </c>
      <c r="AO31" s="61">
        <f>(COUNTIF(C31:AG31,"※")+COUNTIF(C32:AG32,"※"))</f>
        <v>0</v>
      </c>
      <c r="AP31" s="61">
        <f>(COUNTIF(C31:AG31,"◇")+COUNTIF(C32:AG32,"◇"))</f>
        <v>0</v>
      </c>
      <c r="AQ31" s="78">
        <f>(COUNTIF(C31:AG31,"◆")+COUNTIF(C32:AG32,"◆"))</f>
        <v>0</v>
      </c>
      <c r="AR31" s="35"/>
      <c r="AS31" s="35"/>
      <c r="AT31" s="35"/>
      <c r="AU31" s="35"/>
      <c r="AV31" s="76"/>
      <c r="AW31" s="76"/>
      <c r="AX31" s="76"/>
      <c r="AY31" s="76"/>
      <c r="AZ31" s="76"/>
      <c r="BA31" s="76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  <c r="DP31" s="83"/>
      <c r="DQ31" s="83"/>
      <c r="DR31" s="83"/>
      <c r="DS31" s="83"/>
      <c r="DT31" s="83"/>
      <c r="DU31" s="83"/>
      <c r="DV31" s="83"/>
      <c r="DW31" s="83"/>
      <c r="DX31" s="83"/>
      <c r="DY31" s="83"/>
      <c r="DZ31" s="83"/>
      <c r="EA31" s="83"/>
      <c r="EB31" s="83"/>
      <c r="EC31" s="83"/>
      <c r="ED31" s="83"/>
      <c r="EE31" s="83"/>
      <c r="EF31" s="83"/>
      <c r="EG31" s="83"/>
      <c r="EH31" s="83"/>
      <c r="EI31" s="83"/>
      <c r="EJ31" s="83"/>
      <c r="EK31" s="83"/>
      <c r="EL31" s="83"/>
      <c r="EM31" s="83"/>
      <c r="EN31" s="83"/>
      <c r="EO31" s="83"/>
      <c r="EP31" s="83"/>
      <c r="EQ31" s="83"/>
      <c r="ER31" s="83"/>
      <c r="ES31" s="83"/>
      <c r="ET31" s="83"/>
      <c r="EU31" s="83"/>
      <c r="EV31" s="83"/>
      <c r="EW31" s="83"/>
      <c r="EX31" s="83"/>
      <c r="EY31" s="83"/>
      <c r="EZ31" s="83"/>
      <c r="FA31" s="83"/>
      <c r="FB31" s="83"/>
      <c r="FC31" s="83"/>
      <c r="FD31" s="83"/>
      <c r="FE31" s="83"/>
      <c r="FF31" s="83"/>
      <c r="FG31" s="83"/>
      <c r="FH31" s="83"/>
      <c r="FI31" s="83"/>
      <c r="FJ31" s="83"/>
      <c r="FK31" s="83"/>
      <c r="FL31" s="83"/>
      <c r="FM31" s="83"/>
      <c r="FN31" s="83"/>
      <c r="FO31" s="83"/>
      <c r="FP31" s="83"/>
      <c r="FQ31" s="83"/>
      <c r="FR31" s="83"/>
      <c r="FS31" s="83"/>
      <c r="FT31" s="83"/>
      <c r="FU31" s="83"/>
      <c r="FV31" s="83"/>
      <c r="FW31" s="83"/>
      <c r="FX31" s="83"/>
      <c r="FY31" s="83"/>
      <c r="FZ31" s="83"/>
      <c r="GA31" s="83"/>
      <c r="GB31" s="83"/>
      <c r="GC31" s="83"/>
      <c r="GD31" s="83"/>
      <c r="GE31" s="83"/>
      <c r="GF31" s="83"/>
      <c r="GG31" s="83"/>
      <c r="GH31" s="83"/>
      <c r="GI31" s="83"/>
      <c r="GJ31" s="83"/>
      <c r="GK31" s="83"/>
      <c r="GL31" s="83"/>
      <c r="GM31" s="83"/>
      <c r="GN31" s="83"/>
      <c r="GO31" s="83"/>
      <c r="GP31" s="83"/>
      <c r="GQ31" s="83"/>
      <c r="GR31" s="83"/>
      <c r="GS31" s="83"/>
      <c r="GT31" s="83"/>
      <c r="GU31" s="83"/>
      <c r="GV31" s="83"/>
      <c r="GW31" s="83"/>
      <c r="GX31" s="83"/>
      <c r="GY31" s="83"/>
      <c r="GZ31" s="83"/>
      <c r="HA31" s="83"/>
      <c r="HB31" s="83"/>
      <c r="HC31" s="83"/>
      <c r="HD31" s="83"/>
      <c r="HE31" s="83"/>
      <c r="HF31" s="83"/>
      <c r="HG31" s="83"/>
      <c r="HH31" s="83"/>
      <c r="HI31" s="83"/>
      <c r="HJ31" s="83"/>
      <c r="HK31" s="83"/>
      <c r="HL31" s="83"/>
      <c r="HM31" s="83"/>
      <c r="HN31" s="83"/>
      <c r="HO31" s="83"/>
      <c r="HP31" s="83"/>
      <c r="HQ31" s="83"/>
      <c r="HR31" s="83"/>
      <c r="HS31" s="83"/>
      <c r="HT31" s="83"/>
      <c r="HU31" s="83"/>
      <c r="HV31" s="83"/>
      <c r="HW31" s="83"/>
      <c r="HX31" s="83"/>
      <c r="HY31" s="83"/>
      <c r="HZ31" s="83"/>
      <c r="IA31" s="83"/>
      <c r="IB31" s="83"/>
      <c r="IC31" s="83"/>
      <c r="ID31" s="83"/>
      <c r="IE31" s="83"/>
      <c r="IF31" s="83"/>
      <c r="IG31" s="83"/>
      <c r="IH31" s="83"/>
      <c r="II31" s="83"/>
      <c r="IJ31" s="83"/>
      <c r="IK31" s="83"/>
      <c r="IL31" s="83"/>
      <c r="IM31" s="83"/>
      <c r="IN31" s="83"/>
      <c r="IO31" s="83"/>
      <c r="IP31" s="83"/>
      <c r="IQ31" s="83"/>
      <c r="IR31" s="83"/>
      <c r="IS31" s="83"/>
      <c r="IT31" s="83"/>
      <c r="IU31" s="83"/>
    </row>
    <row r="32" ht="15" customHeight="1" spans="1:255">
      <c r="A32" s="25"/>
      <c r="B32" s="26" t="s">
        <v>39</v>
      </c>
      <c r="C32" s="27" t="s">
        <v>24</v>
      </c>
      <c r="D32" s="27" t="s">
        <v>24</v>
      </c>
      <c r="E32" s="27" t="s">
        <v>24</v>
      </c>
      <c r="F32" s="27" t="s">
        <v>24</v>
      </c>
      <c r="G32" s="27" t="s">
        <v>24</v>
      </c>
      <c r="H32" s="27" t="s">
        <v>24</v>
      </c>
      <c r="I32" s="27" t="s">
        <v>24</v>
      </c>
      <c r="J32" s="27" t="s">
        <v>24</v>
      </c>
      <c r="K32" s="27" t="s">
        <v>24</v>
      </c>
      <c r="L32" s="27" t="s">
        <v>24</v>
      </c>
      <c r="M32" s="27" t="s">
        <v>24</v>
      </c>
      <c r="N32" s="27" t="s">
        <v>24</v>
      </c>
      <c r="O32" s="27" t="s">
        <v>24</v>
      </c>
      <c r="P32" s="27" t="s">
        <v>24</v>
      </c>
      <c r="Q32" s="27" t="s">
        <v>24</v>
      </c>
      <c r="R32" s="27" t="s">
        <v>24</v>
      </c>
      <c r="S32" s="27" t="s">
        <v>24</v>
      </c>
      <c r="T32" s="27" t="s">
        <v>24</v>
      </c>
      <c r="U32" s="27" t="s">
        <v>24</v>
      </c>
      <c r="V32" s="27" t="s">
        <v>24</v>
      </c>
      <c r="W32" s="27" t="s">
        <v>24</v>
      </c>
      <c r="X32" s="27" t="s">
        <v>24</v>
      </c>
      <c r="Y32" s="27" t="s">
        <v>24</v>
      </c>
      <c r="Z32" s="27" t="s">
        <v>24</v>
      </c>
      <c r="AA32" s="27"/>
      <c r="AB32" s="27" t="s">
        <v>24</v>
      </c>
      <c r="AC32" s="27" t="s">
        <v>24</v>
      </c>
      <c r="AD32" s="27" t="s">
        <v>24</v>
      </c>
      <c r="AE32" s="27" t="s">
        <v>24</v>
      </c>
      <c r="AF32" s="27" t="s">
        <v>24</v>
      </c>
      <c r="AG32" s="27" t="s">
        <v>24</v>
      </c>
      <c r="AH32" s="63"/>
      <c r="AI32" s="63"/>
      <c r="AJ32" s="63"/>
      <c r="AK32" s="64"/>
      <c r="AL32" s="63"/>
      <c r="AM32" s="63"/>
      <c r="AN32" s="63"/>
      <c r="AO32" s="63"/>
      <c r="AP32" s="63"/>
      <c r="AQ32" s="82"/>
      <c r="AR32" s="35"/>
      <c r="AS32" s="35"/>
      <c r="AT32" s="35"/>
      <c r="AU32" s="35"/>
      <c r="AV32" s="76"/>
      <c r="AW32" s="76"/>
      <c r="AX32" s="76"/>
      <c r="AY32" s="76"/>
      <c r="AZ32" s="76"/>
      <c r="BA32" s="76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83"/>
      <c r="DC32" s="83"/>
      <c r="DD32" s="83"/>
      <c r="DE32" s="83"/>
      <c r="DF32" s="83"/>
      <c r="DG32" s="83"/>
      <c r="DH32" s="83"/>
      <c r="DI32" s="83"/>
      <c r="DJ32" s="83"/>
      <c r="DK32" s="83"/>
      <c r="DL32" s="83"/>
      <c r="DM32" s="83"/>
      <c r="DN32" s="83"/>
      <c r="DO32" s="83"/>
      <c r="DP32" s="83"/>
      <c r="DQ32" s="83"/>
      <c r="DR32" s="83"/>
      <c r="DS32" s="83"/>
      <c r="DT32" s="83"/>
      <c r="DU32" s="83"/>
      <c r="DV32" s="83"/>
      <c r="DW32" s="83"/>
      <c r="DX32" s="83"/>
      <c r="DY32" s="83"/>
      <c r="DZ32" s="83"/>
      <c r="EA32" s="83"/>
      <c r="EB32" s="83"/>
      <c r="EC32" s="83"/>
      <c r="ED32" s="83"/>
      <c r="EE32" s="83"/>
      <c r="EF32" s="83"/>
      <c r="EG32" s="83"/>
      <c r="EH32" s="83"/>
      <c r="EI32" s="83"/>
      <c r="EJ32" s="83"/>
      <c r="EK32" s="83"/>
      <c r="EL32" s="83"/>
      <c r="EM32" s="83"/>
      <c r="EN32" s="83"/>
      <c r="EO32" s="83"/>
      <c r="EP32" s="83"/>
      <c r="EQ32" s="83"/>
      <c r="ER32" s="83"/>
      <c r="ES32" s="83"/>
      <c r="ET32" s="83"/>
      <c r="EU32" s="83"/>
      <c r="EV32" s="83"/>
      <c r="EW32" s="83"/>
      <c r="EX32" s="83"/>
      <c r="EY32" s="83"/>
      <c r="EZ32" s="83"/>
      <c r="FA32" s="83"/>
      <c r="FB32" s="83"/>
      <c r="FC32" s="83"/>
      <c r="FD32" s="83"/>
      <c r="FE32" s="83"/>
      <c r="FF32" s="83"/>
      <c r="FG32" s="83"/>
      <c r="FH32" s="83"/>
      <c r="FI32" s="83"/>
      <c r="FJ32" s="83"/>
      <c r="FK32" s="83"/>
      <c r="FL32" s="83"/>
      <c r="FM32" s="83"/>
      <c r="FN32" s="83"/>
      <c r="FO32" s="83"/>
      <c r="FP32" s="83"/>
      <c r="FQ32" s="83"/>
      <c r="FR32" s="83"/>
      <c r="FS32" s="83"/>
      <c r="FT32" s="83"/>
      <c r="FU32" s="83"/>
      <c r="FV32" s="83"/>
      <c r="FW32" s="83"/>
      <c r="FX32" s="83"/>
      <c r="FY32" s="83"/>
      <c r="FZ32" s="83"/>
      <c r="GA32" s="83"/>
      <c r="GB32" s="83"/>
      <c r="GC32" s="83"/>
      <c r="GD32" s="83"/>
      <c r="GE32" s="83"/>
      <c r="GF32" s="83"/>
      <c r="GG32" s="83"/>
      <c r="GH32" s="83"/>
      <c r="GI32" s="83"/>
      <c r="GJ32" s="83"/>
      <c r="GK32" s="83"/>
      <c r="GL32" s="83"/>
      <c r="GM32" s="83"/>
      <c r="GN32" s="83"/>
      <c r="GO32" s="83"/>
      <c r="GP32" s="83"/>
      <c r="GQ32" s="83"/>
      <c r="GR32" s="83"/>
      <c r="GS32" s="83"/>
      <c r="GT32" s="83"/>
      <c r="GU32" s="83"/>
      <c r="GV32" s="83"/>
      <c r="GW32" s="83"/>
      <c r="GX32" s="83"/>
      <c r="GY32" s="83"/>
      <c r="GZ32" s="83"/>
      <c r="HA32" s="83"/>
      <c r="HB32" s="83"/>
      <c r="HC32" s="83"/>
      <c r="HD32" s="83"/>
      <c r="HE32" s="83"/>
      <c r="HF32" s="83"/>
      <c r="HG32" s="83"/>
      <c r="HH32" s="83"/>
      <c r="HI32" s="83"/>
      <c r="HJ32" s="83"/>
      <c r="HK32" s="83"/>
      <c r="HL32" s="83"/>
      <c r="HM32" s="83"/>
      <c r="HN32" s="83"/>
      <c r="HO32" s="83"/>
      <c r="HP32" s="83"/>
      <c r="HQ32" s="83"/>
      <c r="HR32" s="83"/>
      <c r="HS32" s="83"/>
      <c r="HT32" s="83"/>
      <c r="HU32" s="83"/>
      <c r="HV32" s="83"/>
      <c r="HW32" s="83"/>
      <c r="HX32" s="83"/>
      <c r="HY32" s="83"/>
      <c r="HZ32" s="83"/>
      <c r="IA32" s="83"/>
      <c r="IB32" s="83"/>
      <c r="IC32" s="83"/>
      <c r="ID32" s="83"/>
      <c r="IE32" s="83"/>
      <c r="IF32" s="83"/>
      <c r="IG32" s="83"/>
      <c r="IH32" s="83"/>
      <c r="II32" s="83"/>
      <c r="IJ32" s="83"/>
      <c r="IK32" s="83"/>
      <c r="IL32" s="83"/>
      <c r="IM32" s="83"/>
      <c r="IN32" s="83"/>
      <c r="IO32" s="83"/>
      <c r="IP32" s="83"/>
      <c r="IQ32" s="83"/>
      <c r="IR32" s="83"/>
      <c r="IS32" s="83"/>
      <c r="IT32" s="83"/>
      <c r="IU32" s="83"/>
    </row>
    <row r="33" ht="15" customHeight="1" spans="1:255">
      <c r="A33" s="28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35"/>
      <c r="AS33" s="35"/>
      <c r="AT33" s="35"/>
      <c r="AU33" s="35"/>
      <c r="AV33" s="76"/>
      <c r="AW33" s="76"/>
      <c r="AX33" s="76"/>
      <c r="AY33" s="76"/>
      <c r="AZ33" s="76"/>
      <c r="BA33" s="76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83"/>
      <c r="CU33" s="83"/>
      <c r="CV33" s="83"/>
      <c r="CW33" s="83"/>
      <c r="CX33" s="83"/>
      <c r="CY33" s="83"/>
      <c r="CZ33" s="83"/>
      <c r="DA33" s="83"/>
      <c r="DB33" s="83"/>
      <c r="DC33" s="83"/>
      <c r="DD33" s="83"/>
      <c r="DE33" s="83"/>
      <c r="DF33" s="83"/>
      <c r="DG33" s="83"/>
      <c r="DH33" s="83"/>
      <c r="DI33" s="83"/>
      <c r="DJ33" s="83"/>
      <c r="DK33" s="83"/>
      <c r="DL33" s="83"/>
      <c r="DM33" s="83"/>
      <c r="DN33" s="83"/>
      <c r="DO33" s="83"/>
      <c r="DP33" s="83"/>
      <c r="DQ33" s="83"/>
      <c r="DR33" s="83"/>
      <c r="DS33" s="83"/>
      <c r="DT33" s="83"/>
      <c r="DU33" s="83"/>
      <c r="DV33" s="83"/>
      <c r="DW33" s="83"/>
      <c r="DX33" s="83"/>
      <c r="DY33" s="83"/>
      <c r="DZ33" s="83"/>
      <c r="EA33" s="83"/>
      <c r="EB33" s="83"/>
      <c r="EC33" s="83"/>
      <c r="ED33" s="83"/>
      <c r="EE33" s="83"/>
      <c r="EF33" s="83"/>
      <c r="EG33" s="83"/>
      <c r="EH33" s="83"/>
      <c r="EI33" s="83"/>
      <c r="EJ33" s="83"/>
      <c r="EK33" s="83"/>
      <c r="EL33" s="83"/>
      <c r="EM33" s="83"/>
      <c r="EN33" s="83"/>
      <c r="EO33" s="83"/>
      <c r="EP33" s="83"/>
      <c r="EQ33" s="83"/>
      <c r="ER33" s="83"/>
      <c r="ES33" s="83"/>
      <c r="ET33" s="83"/>
      <c r="EU33" s="83"/>
      <c r="EV33" s="83"/>
      <c r="EW33" s="83"/>
      <c r="EX33" s="83"/>
      <c r="EY33" s="83"/>
      <c r="EZ33" s="83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  <c r="IP33" s="83"/>
      <c r="IQ33" s="83"/>
      <c r="IR33" s="83"/>
      <c r="IS33" s="83"/>
      <c r="IT33" s="83"/>
      <c r="IU33" s="83"/>
    </row>
    <row r="34" spans="1:248">
      <c r="A34" s="31"/>
      <c r="B34" s="32" t="s">
        <v>50</v>
      </c>
      <c r="C34" s="32"/>
      <c r="D34" s="32"/>
      <c r="E34" s="32" t="s">
        <v>9</v>
      </c>
      <c r="F34" s="32" t="s">
        <v>31</v>
      </c>
      <c r="G34" s="33"/>
      <c r="H34" s="33"/>
      <c r="I34" s="32" t="s">
        <v>51</v>
      </c>
      <c r="J34" s="32"/>
      <c r="K34" s="32"/>
      <c r="L34" s="32" t="s">
        <v>52</v>
      </c>
      <c r="M34" s="32"/>
      <c r="N34" s="32"/>
      <c r="O34" s="32" t="s">
        <v>53</v>
      </c>
      <c r="P34" s="32"/>
      <c r="Q34" s="32"/>
      <c r="R34" s="50" t="s">
        <v>44</v>
      </c>
      <c r="S34" s="50"/>
      <c r="T34" s="50"/>
      <c r="U34" s="51" t="s">
        <v>11</v>
      </c>
      <c r="V34" s="52" t="s">
        <v>41</v>
      </c>
      <c r="W34" s="52"/>
      <c r="X34" s="53" t="s">
        <v>42</v>
      </c>
      <c r="Y34" s="56"/>
      <c r="Z34" s="32"/>
      <c r="AA34" s="38" t="s">
        <v>54</v>
      </c>
      <c r="AB34" s="38"/>
      <c r="AC34" s="38"/>
      <c r="AD34" s="38" t="s">
        <v>55</v>
      </c>
      <c r="AE34" s="38"/>
      <c r="AF34" s="38"/>
      <c r="AG34" s="32" t="s">
        <v>56</v>
      </c>
      <c r="AH34" s="32"/>
      <c r="AI34" s="32" t="s">
        <v>57</v>
      </c>
      <c r="AJ34" s="32"/>
      <c r="AK34" s="32"/>
      <c r="AL34" s="66" t="s">
        <v>58</v>
      </c>
      <c r="AM34" s="66"/>
      <c r="AN34" s="66"/>
      <c r="AO34" s="66"/>
      <c r="AQ34" s="51"/>
      <c r="AR34" s="52"/>
      <c r="AS34" s="52"/>
      <c r="AT34" s="53"/>
      <c r="AU34" s="56"/>
      <c r="AV34" s="50"/>
      <c r="AW34" s="50"/>
      <c r="BD34" s="84"/>
      <c r="BE34" s="84"/>
      <c r="BF34" s="84"/>
      <c r="BG34" s="84"/>
      <c r="BH34" s="84"/>
      <c r="BI34" s="84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83"/>
      <c r="DQ34" s="83"/>
      <c r="DR34" s="83"/>
      <c r="DS34" s="83"/>
      <c r="DT34" s="83"/>
      <c r="DU34" s="83"/>
      <c r="DV34" s="83"/>
      <c r="DW34" s="83"/>
      <c r="DX34" s="83"/>
      <c r="DY34" s="83"/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</row>
    <row r="35" spans="1:255">
      <c r="A35" s="34"/>
      <c r="B35" s="35" t="s">
        <v>59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2"/>
      <c r="AG35" s="32"/>
      <c r="AH35" s="56"/>
      <c r="AI35" s="56"/>
      <c r="AJ35" s="56"/>
      <c r="AK35" s="56"/>
      <c r="AL35" s="56"/>
      <c r="AM35" s="51"/>
      <c r="AN35" s="51"/>
      <c r="AO35" s="51"/>
      <c r="AP35" s="51"/>
      <c r="AQ35" s="51"/>
      <c r="AR35" s="35"/>
      <c r="AS35" s="35"/>
      <c r="AT35" s="35"/>
      <c r="AU35" s="35"/>
      <c r="AV35" s="76"/>
      <c r="AW35" s="76"/>
      <c r="AX35" s="76"/>
      <c r="AY35" s="76"/>
      <c r="AZ35" s="76"/>
      <c r="BA35" s="76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83"/>
      <c r="DQ35" s="83"/>
      <c r="DR35" s="83"/>
      <c r="DS35" s="83"/>
      <c r="DT35" s="83"/>
      <c r="DU35" s="83"/>
      <c r="DV35" s="83"/>
      <c r="DW35" s="83"/>
      <c r="DX35" s="83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  <c r="IQ35" s="83"/>
      <c r="IR35" s="83"/>
      <c r="IS35" s="83"/>
      <c r="IT35" s="83"/>
      <c r="IU35" s="83"/>
    </row>
    <row r="36" spans="1:255">
      <c r="A36" s="34"/>
      <c r="B36" s="37"/>
      <c r="C36" s="32"/>
      <c r="D36" s="38"/>
      <c r="E36" s="38"/>
      <c r="F36" s="38"/>
      <c r="G36" s="32"/>
      <c r="H36" s="32"/>
      <c r="I36" s="38"/>
      <c r="J36" s="38"/>
      <c r="K36" s="38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56"/>
      <c r="AI36" s="56"/>
      <c r="AJ36" s="56"/>
      <c r="AK36" s="56"/>
      <c r="AL36" s="56"/>
      <c r="AM36" s="51"/>
      <c r="AN36" s="51"/>
      <c r="AO36" s="51"/>
      <c r="AP36" s="51"/>
      <c r="AQ36" s="51"/>
      <c r="AR36" s="35"/>
      <c r="AS36" s="35"/>
      <c r="AT36" s="35"/>
      <c r="AU36" s="35"/>
      <c r="AV36" s="76"/>
      <c r="AW36" s="76"/>
      <c r="AX36" s="76"/>
      <c r="AY36" s="76"/>
      <c r="AZ36" s="76"/>
      <c r="BA36" s="76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  <c r="DP36" s="83"/>
      <c r="DQ36" s="83"/>
      <c r="DR36" s="83"/>
      <c r="DS36" s="83"/>
      <c r="DT36" s="83"/>
      <c r="DU36" s="83"/>
      <c r="DV36" s="83"/>
      <c r="DW36" s="83"/>
      <c r="DX36" s="83"/>
      <c r="DY36" s="83"/>
      <c r="DZ36" s="83"/>
      <c r="EA36" s="83"/>
      <c r="EB36" s="83"/>
      <c r="EC36" s="83"/>
      <c r="ED36" s="83"/>
      <c r="EE36" s="83"/>
      <c r="EF36" s="83"/>
      <c r="EG36" s="83"/>
      <c r="EH36" s="83"/>
      <c r="EI36" s="83"/>
      <c r="EJ36" s="83"/>
      <c r="EK36" s="83"/>
      <c r="EL36" s="83"/>
      <c r="EM36" s="83"/>
      <c r="EN36" s="83"/>
      <c r="EO36" s="83"/>
      <c r="EP36" s="83"/>
      <c r="EQ36" s="83"/>
      <c r="ER36" s="83"/>
      <c r="ES36" s="83"/>
      <c r="ET36" s="83"/>
      <c r="EU36" s="83"/>
      <c r="EV36" s="83"/>
      <c r="EW36" s="83"/>
      <c r="EX36" s="83"/>
      <c r="EY36" s="83"/>
      <c r="EZ36" s="83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  <c r="IQ36" s="83"/>
      <c r="IR36" s="83"/>
      <c r="IS36" s="83"/>
      <c r="IT36" s="83"/>
      <c r="IU36" s="83"/>
    </row>
    <row r="37" spans="1:255">
      <c r="A37" s="34"/>
      <c r="B37" s="34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67"/>
      <c r="AI37" s="67"/>
      <c r="AJ37" s="67"/>
      <c r="AK37" s="67"/>
      <c r="AL37" s="67"/>
      <c r="AM37" s="68"/>
      <c r="AN37" s="68"/>
      <c r="AO37" s="68"/>
      <c r="AP37" s="68"/>
      <c r="AQ37" s="68"/>
      <c r="AR37" s="71"/>
      <c r="AS37" s="71"/>
      <c r="AT37" s="71"/>
      <c r="AU37" s="71"/>
      <c r="AV37" s="72"/>
      <c r="AW37" s="72"/>
      <c r="AX37" s="72"/>
      <c r="AY37" s="72"/>
      <c r="AZ37" s="72"/>
      <c r="BA37" s="72"/>
      <c r="BB37" s="83"/>
      <c r="BC37" s="83"/>
      <c r="BD37" s="83"/>
      <c r="BE37" s="83"/>
      <c r="BF37" s="83"/>
      <c r="BG37" s="83"/>
      <c r="BH37" s="83"/>
      <c r="BI37" s="83"/>
      <c r="BJ37" s="83"/>
      <c r="BK37" s="83"/>
      <c r="BL37" s="83"/>
      <c r="BM37" s="83"/>
      <c r="BN37" s="83"/>
      <c r="BO37" s="83"/>
      <c r="BP37" s="83"/>
      <c r="BQ37" s="83"/>
      <c r="BR37" s="83"/>
      <c r="BS37" s="83"/>
      <c r="BT37" s="83"/>
      <c r="BU37" s="83"/>
      <c r="BV37" s="83"/>
      <c r="BW37" s="83"/>
      <c r="BX37" s="83"/>
      <c r="BY37" s="83"/>
      <c r="BZ37" s="83"/>
      <c r="CA37" s="83"/>
      <c r="CB37" s="83"/>
      <c r="CC37" s="83"/>
      <c r="CD37" s="83"/>
      <c r="CE37" s="83"/>
      <c r="CF37" s="83"/>
      <c r="CG37" s="83"/>
      <c r="CH37" s="83"/>
      <c r="CI37" s="83"/>
      <c r="CJ37" s="83"/>
      <c r="CK37" s="83"/>
      <c r="CL37" s="83"/>
      <c r="CM37" s="83"/>
      <c r="CN37" s="83"/>
      <c r="CO37" s="83"/>
      <c r="CP37" s="83"/>
      <c r="CQ37" s="83"/>
      <c r="CR37" s="83"/>
      <c r="CS37" s="83"/>
      <c r="CT37" s="83"/>
      <c r="CU37" s="83"/>
      <c r="CV37" s="83"/>
      <c r="CW37" s="83"/>
      <c r="CX37" s="83"/>
      <c r="CY37" s="83"/>
      <c r="CZ37" s="83"/>
      <c r="DA37" s="83"/>
      <c r="DB37" s="83"/>
      <c r="DC37" s="83"/>
      <c r="DD37" s="83"/>
      <c r="DE37" s="83"/>
      <c r="DF37" s="83"/>
      <c r="DG37" s="83"/>
      <c r="DH37" s="83"/>
      <c r="DI37" s="83"/>
      <c r="DJ37" s="83"/>
      <c r="DK37" s="83"/>
      <c r="DL37" s="83"/>
      <c r="DM37" s="83"/>
      <c r="DN37" s="83"/>
      <c r="DO37" s="83"/>
      <c r="DP37" s="83"/>
      <c r="DQ37" s="83"/>
      <c r="DR37" s="83"/>
      <c r="DS37" s="83"/>
      <c r="DT37" s="83"/>
      <c r="DU37" s="83"/>
      <c r="DV37" s="83"/>
      <c r="DW37" s="83"/>
      <c r="DX37" s="83"/>
      <c r="DY37" s="83"/>
      <c r="DZ37" s="83"/>
      <c r="EA37" s="83"/>
      <c r="EB37" s="83"/>
      <c r="EC37" s="83"/>
      <c r="ED37" s="83"/>
      <c r="EE37" s="83"/>
      <c r="EF37" s="83"/>
      <c r="EG37" s="83"/>
      <c r="EH37" s="83"/>
      <c r="EI37" s="83"/>
      <c r="EJ37" s="83"/>
      <c r="EK37" s="83"/>
      <c r="EL37" s="83"/>
      <c r="EM37" s="83"/>
      <c r="EN37" s="83"/>
      <c r="EO37" s="83"/>
      <c r="EP37" s="83"/>
      <c r="EQ37" s="83"/>
      <c r="ER37" s="83"/>
      <c r="ES37" s="83"/>
      <c r="ET37" s="83"/>
      <c r="EU37" s="83"/>
      <c r="EV37" s="83"/>
      <c r="EW37" s="83"/>
      <c r="EX37" s="83"/>
      <c r="EY37" s="83"/>
      <c r="EZ37" s="83"/>
      <c r="FA37" s="83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  <c r="IQ37" s="83"/>
      <c r="IR37" s="83"/>
      <c r="IS37" s="83"/>
      <c r="IT37" s="83"/>
      <c r="IU37" s="83"/>
    </row>
    <row r="38" spans="1:255">
      <c r="A38" s="34"/>
      <c r="B38" s="34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67"/>
      <c r="AI38" s="67"/>
      <c r="AJ38" s="67"/>
      <c r="AK38" s="67"/>
      <c r="AL38" s="67"/>
      <c r="AM38" s="68"/>
      <c r="AN38" s="68"/>
      <c r="AO38" s="68"/>
      <c r="AP38" s="68"/>
      <c r="AQ38" s="68"/>
      <c r="AR38" s="71"/>
      <c r="AS38" s="71"/>
      <c r="AT38" s="71"/>
      <c r="AU38" s="71"/>
      <c r="AV38" s="72"/>
      <c r="AW38" s="72"/>
      <c r="AX38" s="72"/>
      <c r="AY38" s="72"/>
      <c r="AZ38" s="72"/>
      <c r="BA38" s="72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3"/>
      <c r="BV38" s="83"/>
      <c r="BW38" s="83"/>
      <c r="BX38" s="83"/>
      <c r="BY38" s="83"/>
      <c r="BZ38" s="83"/>
      <c r="CA38" s="83"/>
      <c r="CB38" s="83"/>
      <c r="CC38" s="83"/>
      <c r="CD38" s="83"/>
      <c r="CE38" s="83"/>
      <c r="CF38" s="83"/>
      <c r="CG38" s="83"/>
      <c r="CH38" s="83"/>
      <c r="CI38" s="83"/>
      <c r="CJ38" s="83"/>
      <c r="CK38" s="83"/>
      <c r="CL38" s="83"/>
      <c r="CM38" s="83"/>
      <c r="CN38" s="83"/>
      <c r="CO38" s="83"/>
      <c r="CP38" s="83"/>
      <c r="CQ38" s="83"/>
      <c r="CR38" s="83"/>
      <c r="CS38" s="83"/>
      <c r="CT38" s="83"/>
      <c r="CU38" s="83"/>
      <c r="CV38" s="83"/>
      <c r="CW38" s="83"/>
      <c r="CX38" s="83"/>
      <c r="CY38" s="83"/>
      <c r="CZ38" s="83"/>
      <c r="DA38" s="83"/>
      <c r="DB38" s="83"/>
      <c r="DC38" s="83"/>
      <c r="DD38" s="83"/>
      <c r="DE38" s="83"/>
      <c r="DF38" s="83"/>
      <c r="DG38" s="83"/>
      <c r="DH38" s="83"/>
      <c r="DI38" s="83"/>
      <c r="DJ38" s="83"/>
      <c r="DK38" s="83"/>
      <c r="DL38" s="83"/>
      <c r="DM38" s="83"/>
      <c r="DN38" s="83"/>
      <c r="DO38" s="83"/>
      <c r="DP38" s="83"/>
      <c r="DQ38" s="83"/>
      <c r="DR38" s="83"/>
      <c r="DS38" s="83"/>
      <c r="DT38" s="83"/>
      <c r="DU38" s="83"/>
      <c r="DV38" s="83"/>
      <c r="DW38" s="83"/>
      <c r="DX38" s="83"/>
      <c r="DY38" s="83"/>
      <c r="DZ38" s="83"/>
      <c r="EA38" s="83"/>
      <c r="EB38" s="83"/>
      <c r="EC38" s="83"/>
      <c r="ED38" s="83"/>
      <c r="EE38" s="83"/>
      <c r="EF38" s="83"/>
      <c r="EG38" s="83"/>
      <c r="EH38" s="83"/>
      <c r="EI38" s="83"/>
      <c r="EJ38" s="83"/>
      <c r="EK38" s="83"/>
      <c r="EL38" s="83"/>
      <c r="EM38" s="83"/>
      <c r="EN38" s="83"/>
      <c r="EO38" s="83"/>
      <c r="EP38" s="83"/>
      <c r="EQ38" s="83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83"/>
      <c r="FD38" s="83"/>
      <c r="FE38" s="83"/>
      <c r="FF38" s="83"/>
      <c r="FG38" s="83"/>
      <c r="FH38" s="83"/>
      <c r="FI38" s="83"/>
      <c r="FJ38" s="83"/>
      <c r="FK38" s="83"/>
      <c r="FL38" s="83"/>
      <c r="FM38" s="83"/>
      <c r="FN38" s="83"/>
      <c r="FO38" s="83"/>
      <c r="FP38" s="83"/>
      <c r="FQ38" s="83"/>
      <c r="FR38" s="83"/>
      <c r="FS38" s="83"/>
      <c r="FT38" s="83"/>
      <c r="FU38" s="83"/>
      <c r="FV38" s="83"/>
      <c r="FW38" s="83"/>
      <c r="FX38" s="83"/>
      <c r="FY38" s="83"/>
      <c r="FZ38" s="83"/>
      <c r="GA38" s="83"/>
      <c r="GB38" s="83"/>
      <c r="GC38" s="83"/>
      <c r="GD38" s="83"/>
      <c r="GE38" s="83"/>
      <c r="GF38" s="83"/>
      <c r="GG38" s="83"/>
      <c r="GH38" s="83"/>
      <c r="GI38" s="83"/>
      <c r="GJ38" s="83"/>
      <c r="GK38" s="83"/>
      <c r="GL38" s="83"/>
      <c r="GM38" s="83"/>
      <c r="GN38" s="83"/>
      <c r="GO38" s="83"/>
      <c r="GP38" s="83"/>
      <c r="GQ38" s="83"/>
      <c r="GR38" s="83"/>
      <c r="GS38" s="83"/>
      <c r="GT38" s="83"/>
      <c r="GU38" s="83"/>
      <c r="GV38" s="83"/>
      <c r="GW38" s="83"/>
      <c r="GX38" s="83"/>
      <c r="GY38" s="83"/>
      <c r="GZ38" s="83"/>
      <c r="HA38" s="83"/>
      <c r="HB38" s="83"/>
      <c r="HC38" s="83"/>
      <c r="HD38" s="83"/>
      <c r="HE38" s="83"/>
      <c r="HF38" s="83"/>
      <c r="HG38" s="83"/>
      <c r="HH38" s="83"/>
      <c r="HI38" s="83"/>
      <c r="HJ38" s="83"/>
      <c r="HK38" s="83"/>
      <c r="HL38" s="83"/>
      <c r="HM38" s="83"/>
      <c r="HN38" s="83"/>
      <c r="HO38" s="83"/>
      <c r="HP38" s="83"/>
      <c r="HQ38" s="83"/>
      <c r="HR38" s="83"/>
      <c r="HS38" s="83"/>
      <c r="HT38" s="83"/>
      <c r="HU38" s="83"/>
      <c r="HV38" s="83"/>
      <c r="HW38" s="83"/>
      <c r="HX38" s="83"/>
      <c r="HY38" s="83"/>
      <c r="HZ38" s="83"/>
      <c r="IA38" s="83"/>
      <c r="IB38" s="83"/>
      <c r="IC38" s="83"/>
      <c r="ID38" s="83"/>
      <c r="IE38" s="83"/>
      <c r="IF38" s="83"/>
      <c r="IG38" s="83"/>
      <c r="IH38" s="83"/>
      <c r="II38" s="83"/>
      <c r="IJ38" s="83"/>
      <c r="IK38" s="83"/>
      <c r="IL38" s="83"/>
      <c r="IM38" s="83"/>
      <c r="IN38" s="83"/>
      <c r="IO38" s="83"/>
      <c r="IP38" s="83"/>
      <c r="IQ38" s="83"/>
      <c r="IR38" s="83"/>
      <c r="IS38" s="83"/>
      <c r="IT38" s="83"/>
      <c r="IU38" s="83"/>
    </row>
    <row r="39" spans="1:255">
      <c r="A39" s="34"/>
      <c r="B39" s="34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67"/>
      <c r="AI39" s="67"/>
      <c r="AJ39" s="67"/>
      <c r="AK39" s="67"/>
      <c r="AL39" s="67"/>
      <c r="AM39" s="68"/>
      <c r="AN39" s="68"/>
      <c r="AO39" s="68"/>
      <c r="AP39" s="68"/>
      <c r="AQ39" s="68"/>
      <c r="AR39" s="71"/>
      <c r="AS39" s="71"/>
      <c r="AT39" s="71"/>
      <c r="AU39" s="71"/>
      <c r="AV39" s="72"/>
      <c r="AW39" s="72"/>
      <c r="AX39" s="72"/>
      <c r="AY39" s="72"/>
      <c r="AZ39" s="72"/>
      <c r="BA39" s="72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3"/>
      <c r="BM39" s="83"/>
      <c r="BN39" s="83"/>
      <c r="BO39" s="83"/>
      <c r="BP39" s="83"/>
      <c r="BQ39" s="83"/>
      <c r="BR39" s="83"/>
      <c r="BS39" s="83"/>
      <c r="BT39" s="83"/>
      <c r="BU39" s="83"/>
      <c r="BV39" s="83"/>
      <c r="BW39" s="83"/>
      <c r="BX39" s="83"/>
      <c r="BY39" s="83"/>
      <c r="BZ39" s="83"/>
      <c r="CA39" s="83"/>
      <c r="CB39" s="83"/>
      <c r="CC39" s="83"/>
      <c r="CD39" s="83"/>
      <c r="CE39" s="83"/>
      <c r="CF39" s="83"/>
      <c r="CG39" s="83"/>
      <c r="CH39" s="83"/>
      <c r="CI39" s="83"/>
      <c r="CJ39" s="83"/>
      <c r="CK39" s="83"/>
      <c r="CL39" s="83"/>
      <c r="CM39" s="83"/>
      <c r="CN39" s="83"/>
      <c r="CO39" s="83"/>
      <c r="CP39" s="83"/>
      <c r="CQ39" s="83"/>
      <c r="CR39" s="83"/>
      <c r="CS39" s="83"/>
      <c r="CT39" s="83"/>
      <c r="CU39" s="83"/>
      <c r="CV39" s="83"/>
      <c r="CW39" s="83"/>
      <c r="CX39" s="83"/>
      <c r="CY39" s="83"/>
      <c r="CZ39" s="83"/>
      <c r="DA39" s="83"/>
      <c r="DB39" s="83"/>
      <c r="DC39" s="83"/>
      <c r="DD39" s="83"/>
      <c r="DE39" s="83"/>
      <c r="DF39" s="83"/>
      <c r="DG39" s="83"/>
      <c r="DH39" s="83"/>
      <c r="DI39" s="83"/>
      <c r="DJ39" s="83"/>
      <c r="DK39" s="83"/>
      <c r="DL39" s="83"/>
      <c r="DM39" s="83"/>
      <c r="DN39" s="83"/>
      <c r="DO39" s="83"/>
      <c r="DP39" s="83"/>
      <c r="DQ39" s="83"/>
      <c r="DR39" s="83"/>
      <c r="DS39" s="83"/>
      <c r="DT39" s="83"/>
      <c r="DU39" s="83"/>
      <c r="DV39" s="83"/>
      <c r="DW39" s="83"/>
      <c r="DX39" s="83"/>
      <c r="DY39" s="83"/>
      <c r="DZ39" s="83"/>
      <c r="EA39" s="83"/>
      <c r="EB39" s="83"/>
      <c r="EC39" s="83"/>
      <c r="ED39" s="83"/>
      <c r="EE39" s="83"/>
      <c r="EF39" s="83"/>
      <c r="EG39" s="83"/>
      <c r="EH39" s="83"/>
      <c r="EI39" s="83"/>
      <c r="EJ39" s="83"/>
      <c r="EK39" s="83"/>
      <c r="EL39" s="83"/>
      <c r="EM39" s="83"/>
      <c r="EN39" s="83"/>
      <c r="EO39" s="83"/>
      <c r="EP39" s="83"/>
      <c r="EQ39" s="83"/>
      <c r="ER39" s="83"/>
      <c r="ES39" s="83"/>
      <c r="ET39" s="83"/>
      <c r="EU39" s="83"/>
      <c r="EV39" s="83"/>
      <c r="EW39" s="83"/>
      <c r="EX39" s="83"/>
      <c r="EY39" s="83"/>
      <c r="EZ39" s="83"/>
      <c r="FA39" s="83"/>
      <c r="FB39" s="83"/>
      <c r="FC39" s="83"/>
      <c r="FD39" s="83"/>
      <c r="FE39" s="83"/>
      <c r="FF39" s="83"/>
      <c r="FG39" s="83"/>
      <c r="FH39" s="83"/>
      <c r="FI39" s="83"/>
      <c r="FJ39" s="83"/>
      <c r="FK39" s="83"/>
      <c r="FL39" s="83"/>
      <c r="FM39" s="83"/>
      <c r="FN39" s="83"/>
      <c r="FO39" s="83"/>
      <c r="FP39" s="83"/>
      <c r="FQ39" s="83"/>
      <c r="FR39" s="83"/>
      <c r="FS39" s="83"/>
      <c r="FT39" s="83"/>
      <c r="FU39" s="83"/>
      <c r="FV39" s="83"/>
      <c r="FW39" s="83"/>
      <c r="FX39" s="83"/>
      <c r="FY39" s="83"/>
      <c r="FZ39" s="83"/>
      <c r="GA39" s="83"/>
      <c r="GB39" s="83"/>
      <c r="GC39" s="83"/>
      <c r="GD39" s="83"/>
      <c r="GE39" s="83"/>
      <c r="GF39" s="83"/>
      <c r="GG39" s="83"/>
      <c r="GH39" s="83"/>
      <c r="GI39" s="83"/>
      <c r="GJ39" s="83"/>
      <c r="GK39" s="83"/>
      <c r="GL39" s="83"/>
      <c r="GM39" s="83"/>
      <c r="GN39" s="83"/>
      <c r="GO39" s="83"/>
      <c r="GP39" s="83"/>
      <c r="GQ39" s="83"/>
      <c r="GR39" s="83"/>
      <c r="GS39" s="83"/>
      <c r="GT39" s="83"/>
      <c r="GU39" s="83"/>
      <c r="GV39" s="83"/>
      <c r="GW39" s="83"/>
      <c r="GX39" s="83"/>
      <c r="GY39" s="83"/>
      <c r="GZ39" s="83"/>
      <c r="HA39" s="83"/>
      <c r="HB39" s="83"/>
      <c r="HC39" s="83"/>
      <c r="HD39" s="83"/>
      <c r="HE39" s="83"/>
      <c r="HF39" s="83"/>
      <c r="HG39" s="83"/>
      <c r="HH39" s="83"/>
      <c r="HI39" s="83"/>
      <c r="HJ39" s="83"/>
      <c r="HK39" s="83"/>
      <c r="HL39" s="83"/>
      <c r="HM39" s="83"/>
      <c r="HN39" s="83"/>
      <c r="HO39" s="83"/>
      <c r="HP39" s="83"/>
      <c r="HQ39" s="83"/>
      <c r="HR39" s="83"/>
      <c r="HS39" s="83"/>
      <c r="HT39" s="83"/>
      <c r="HU39" s="83"/>
      <c r="HV39" s="83"/>
      <c r="HW39" s="83"/>
      <c r="HX39" s="83"/>
      <c r="HY39" s="83"/>
      <c r="HZ39" s="83"/>
      <c r="IA39" s="83"/>
      <c r="IB39" s="83"/>
      <c r="IC39" s="83"/>
      <c r="ID39" s="83"/>
      <c r="IE39" s="83"/>
      <c r="IF39" s="83"/>
      <c r="IG39" s="83"/>
      <c r="IH39" s="83"/>
      <c r="II39" s="83"/>
      <c r="IJ39" s="83"/>
      <c r="IK39" s="83"/>
      <c r="IL39" s="83"/>
      <c r="IM39" s="83"/>
      <c r="IN39" s="83"/>
      <c r="IO39" s="83"/>
      <c r="IP39" s="83"/>
      <c r="IQ39" s="83"/>
      <c r="IR39" s="83"/>
      <c r="IS39" s="83"/>
      <c r="IT39" s="83"/>
      <c r="IU39" s="83"/>
    </row>
    <row r="40" spans="1:255">
      <c r="A40" s="34"/>
      <c r="B40" s="34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67"/>
      <c r="AI40" s="67"/>
      <c r="AJ40" s="67"/>
      <c r="AK40" s="67"/>
      <c r="AL40" s="67"/>
      <c r="AM40" s="68"/>
      <c r="AN40" s="68"/>
      <c r="AO40" s="68"/>
      <c r="AP40" s="68"/>
      <c r="AQ40" s="68"/>
      <c r="AR40" s="71"/>
      <c r="AS40" s="71"/>
      <c r="AT40" s="71"/>
      <c r="AU40" s="71"/>
      <c r="AV40" s="72"/>
      <c r="AW40" s="72"/>
      <c r="AX40" s="72"/>
      <c r="AY40" s="72"/>
      <c r="AZ40" s="72"/>
      <c r="BA40" s="72"/>
      <c r="BB40" s="83"/>
      <c r="BC40" s="83"/>
      <c r="BD40" s="83"/>
      <c r="BE40" s="83"/>
      <c r="BF40" s="83"/>
      <c r="BG40" s="83"/>
      <c r="BH40" s="83"/>
      <c r="BI40" s="83"/>
      <c r="BJ40" s="83"/>
      <c r="BK40" s="83"/>
      <c r="BL40" s="83"/>
      <c r="BM40" s="83"/>
      <c r="BN40" s="83"/>
      <c r="BO40" s="83"/>
      <c r="BP40" s="83"/>
      <c r="BQ40" s="83"/>
      <c r="BR40" s="83"/>
      <c r="BS40" s="83"/>
      <c r="BT40" s="83"/>
      <c r="BU40" s="83"/>
      <c r="BV40" s="83"/>
      <c r="BW40" s="83"/>
      <c r="BX40" s="83"/>
      <c r="BY40" s="83"/>
      <c r="BZ40" s="83"/>
      <c r="CA40" s="83"/>
      <c r="CB40" s="83"/>
      <c r="CC40" s="83"/>
      <c r="CD40" s="83"/>
      <c r="CE40" s="83"/>
      <c r="CF40" s="83"/>
      <c r="CG40" s="83"/>
      <c r="CH40" s="83"/>
      <c r="CI40" s="83"/>
      <c r="CJ40" s="83"/>
      <c r="CK40" s="83"/>
      <c r="CL40" s="83"/>
      <c r="CM40" s="83"/>
      <c r="CN40" s="83"/>
      <c r="CO40" s="83"/>
      <c r="CP40" s="83"/>
      <c r="CQ40" s="83"/>
      <c r="CR40" s="83"/>
      <c r="CS40" s="83"/>
      <c r="CT40" s="83"/>
      <c r="CU40" s="83"/>
      <c r="CV40" s="83"/>
      <c r="CW40" s="83"/>
      <c r="CX40" s="83"/>
      <c r="CY40" s="83"/>
      <c r="CZ40" s="83"/>
      <c r="DA40" s="83"/>
      <c r="DB40" s="83"/>
      <c r="DC40" s="83"/>
      <c r="DD40" s="83"/>
      <c r="DE40" s="83"/>
      <c r="DF40" s="83"/>
      <c r="DG40" s="83"/>
      <c r="DH40" s="83"/>
      <c r="DI40" s="83"/>
      <c r="DJ40" s="83"/>
      <c r="DK40" s="83"/>
      <c r="DL40" s="83"/>
      <c r="DM40" s="83"/>
      <c r="DN40" s="83"/>
      <c r="DO40" s="83"/>
      <c r="DP40" s="83"/>
      <c r="DQ40" s="83"/>
      <c r="DR40" s="83"/>
      <c r="DS40" s="83"/>
      <c r="DT40" s="83"/>
      <c r="DU40" s="83"/>
      <c r="DV40" s="83"/>
      <c r="DW40" s="83"/>
      <c r="DX40" s="83"/>
      <c r="DY40" s="83"/>
      <c r="DZ40" s="83"/>
      <c r="EA40" s="83"/>
      <c r="EB40" s="83"/>
      <c r="EC40" s="83"/>
      <c r="ED40" s="83"/>
      <c r="EE40" s="83"/>
      <c r="EF40" s="83"/>
      <c r="EG40" s="83"/>
      <c r="EH40" s="83"/>
      <c r="EI40" s="83"/>
      <c r="EJ40" s="83"/>
      <c r="EK40" s="83"/>
      <c r="EL40" s="83"/>
      <c r="EM40" s="83"/>
      <c r="EN40" s="83"/>
      <c r="EO40" s="83"/>
      <c r="EP40" s="83"/>
      <c r="EQ40" s="83"/>
      <c r="ER40" s="83"/>
      <c r="ES40" s="83"/>
      <c r="ET40" s="83"/>
      <c r="EU40" s="83"/>
      <c r="EV40" s="83"/>
      <c r="EW40" s="83"/>
      <c r="EX40" s="83"/>
      <c r="EY40" s="83"/>
      <c r="EZ40" s="83"/>
      <c r="FA40" s="83"/>
      <c r="FB40" s="83"/>
      <c r="FC40" s="83"/>
      <c r="FD40" s="83"/>
      <c r="FE40" s="83"/>
      <c r="FF40" s="83"/>
      <c r="FG40" s="83"/>
      <c r="FH40" s="83"/>
      <c r="FI40" s="83"/>
      <c r="FJ40" s="83"/>
      <c r="FK40" s="83"/>
      <c r="FL40" s="83"/>
      <c r="FM40" s="83"/>
      <c r="FN40" s="83"/>
      <c r="FO40" s="83"/>
      <c r="FP40" s="83"/>
      <c r="FQ40" s="83"/>
      <c r="FR40" s="83"/>
      <c r="FS40" s="83"/>
      <c r="FT40" s="83"/>
      <c r="FU40" s="83"/>
      <c r="FV40" s="83"/>
      <c r="FW40" s="83"/>
      <c r="FX40" s="83"/>
      <c r="FY40" s="83"/>
      <c r="FZ40" s="83"/>
      <c r="GA40" s="83"/>
      <c r="GB40" s="83"/>
      <c r="GC40" s="83"/>
      <c r="GD40" s="83"/>
      <c r="GE40" s="83"/>
      <c r="GF40" s="83"/>
      <c r="GG40" s="83"/>
      <c r="GH40" s="83"/>
      <c r="GI40" s="83"/>
      <c r="GJ40" s="83"/>
      <c r="GK40" s="83"/>
      <c r="GL40" s="83"/>
      <c r="GM40" s="83"/>
      <c r="GN40" s="83"/>
      <c r="GO40" s="83"/>
      <c r="GP40" s="83"/>
      <c r="GQ40" s="83"/>
      <c r="GR40" s="83"/>
      <c r="GS40" s="83"/>
      <c r="GT40" s="83"/>
      <c r="GU40" s="83"/>
      <c r="GV40" s="83"/>
      <c r="GW40" s="83"/>
      <c r="GX40" s="83"/>
      <c r="GY40" s="83"/>
      <c r="GZ40" s="83"/>
      <c r="HA40" s="83"/>
      <c r="HB40" s="83"/>
      <c r="HC40" s="83"/>
      <c r="HD40" s="83"/>
      <c r="HE40" s="83"/>
      <c r="HF40" s="83"/>
      <c r="HG40" s="83"/>
      <c r="HH40" s="83"/>
      <c r="HI40" s="83"/>
      <c r="HJ40" s="83"/>
      <c r="HK40" s="83"/>
      <c r="HL40" s="83"/>
      <c r="HM40" s="83"/>
      <c r="HN40" s="83"/>
      <c r="HO40" s="83"/>
      <c r="HP40" s="83"/>
      <c r="HQ40" s="83"/>
      <c r="HR40" s="83"/>
      <c r="HS40" s="83"/>
      <c r="HT40" s="83"/>
      <c r="HU40" s="83"/>
      <c r="HV40" s="83"/>
      <c r="HW40" s="83"/>
      <c r="HX40" s="83"/>
      <c r="HY40" s="83"/>
      <c r="HZ40" s="83"/>
      <c r="IA40" s="83"/>
      <c r="IB40" s="83"/>
      <c r="IC40" s="83"/>
      <c r="ID40" s="83"/>
      <c r="IE40" s="83"/>
      <c r="IF40" s="83"/>
      <c r="IG40" s="83"/>
      <c r="IH40" s="83"/>
      <c r="II40" s="83"/>
      <c r="IJ40" s="83"/>
      <c r="IK40" s="83"/>
      <c r="IL40" s="83"/>
      <c r="IM40" s="83"/>
      <c r="IN40" s="83"/>
      <c r="IO40" s="83"/>
      <c r="IP40" s="83"/>
      <c r="IQ40" s="83"/>
      <c r="IR40" s="83"/>
      <c r="IS40" s="83"/>
      <c r="IT40" s="83"/>
      <c r="IU40" s="83"/>
    </row>
    <row r="41" spans="1:255">
      <c r="A41" s="39"/>
      <c r="B41" s="40"/>
      <c r="C41" s="41"/>
      <c r="D41" s="41"/>
      <c r="E41" s="41"/>
      <c r="F41" s="41"/>
      <c r="G41" s="4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67"/>
      <c r="AI41" s="67"/>
      <c r="AJ41" s="67"/>
      <c r="AK41" s="67"/>
      <c r="AL41" s="67"/>
      <c r="AM41" s="68"/>
      <c r="AN41" s="68"/>
      <c r="AO41" s="68"/>
      <c r="AP41" s="68"/>
      <c r="AQ41" s="68"/>
      <c r="AR41" s="71"/>
      <c r="AS41" s="71"/>
      <c r="AT41" s="71"/>
      <c r="AU41" s="71"/>
      <c r="AV41" s="72"/>
      <c r="AW41" s="72"/>
      <c r="AX41" s="72"/>
      <c r="AY41" s="72"/>
      <c r="AZ41" s="72"/>
      <c r="BA41" s="72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3"/>
      <c r="BM41" s="83"/>
      <c r="BN41" s="83"/>
      <c r="BO41" s="83"/>
      <c r="BP41" s="83"/>
      <c r="BQ41" s="83"/>
      <c r="BR41" s="83"/>
      <c r="BS41" s="83"/>
      <c r="BT41" s="83"/>
      <c r="BU41" s="83"/>
      <c r="BV41" s="83"/>
      <c r="BW41" s="83"/>
      <c r="BX41" s="83"/>
      <c r="BY41" s="83"/>
      <c r="BZ41" s="83"/>
      <c r="CA41" s="83"/>
      <c r="CB41" s="83"/>
      <c r="CC41" s="83"/>
      <c r="CD41" s="83"/>
      <c r="CE41" s="83"/>
      <c r="CF41" s="83"/>
      <c r="CG41" s="83"/>
      <c r="CH41" s="83"/>
      <c r="CI41" s="83"/>
      <c r="CJ41" s="83"/>
      <c r="CK41" s="83"/>
      <c r="CL41" s="83"/>
      <c r="CM41" s="83"/>
      <c r="CN41" s="83"/>
      <c r="CO41" s="83"/>
      <c r="CP41" s="83"/>
      <c r="CQ41" s="83"/>
      <c r="CR41" s="83"/>
      <c r="CS41" s="83"/>
      <c r="CT41" s="83"/>
      <c r="CU41" s="83"/>
      <c r="CV41" s="83"/>
      <c r="CW41" s="83"/>
      <c r="CX41" s="83"/>
      <c r="CY41" s="83"/>
      <c r="CZ41" s="83"/>
      <c r="DA41" s="83"/>
      <c r="DB41" s="83"/>
      <c r="DC41" s="83"/>
      <c r="DD41" s="83"/>
      <c r="DE41" s="83"/>
      <c r="DF41" s="83"/>
      <c r="DG41" s="83"/>
      <c r="DH41" s="83"/>
      <c r="DI41" s="83"/>
      <c r="DJ41" s="83"/>
      <c r="DK41" s="83"/>
      <c r="DL41" s="83"/>
      <c r="DM41" s="83"/>
      <c r="DN41" s="83"/>
      <c r="DO41" s="83"/>
      <c r="DP41" s="83"/>
      <c r="DQ41" s="83"/>
      <c r="DR41" s="83"/>
      <c r="DS41" s="83"/>
      <c r="DT41" s="83"/>
      <c r="DU41" s="83"/>
      <c r="DV41" s="83"/>
      <c r="DW41" s="83"/>
      <c r="DX41" s="83"/>
      <c r="DY41" s="83"/>
      <c r="DZ41" s="83"/>
      <c r="EA41" s="83"/>
      <c r="EB41" s="83"/>
      <c r="EC41" s="83"/>
      <c r="ED41" s="83"/>
      <c r="EE41" s="83"/>
      <c r="EF41" s="83"/>
      <c r="EG41" s="83"/>
      <c r="EH41" s="83"/>
      <c r="EI41" s="83"/>
      <c r="EJ41" s="83"/>
      <c r="EK41" s="83"/>
      <c r="EL41" s="83"/>
      <c r="EM41" s="83"/>
      <c r="EN41" s="83"/>
      <c r="EO41" s="83"/>
      <c r="EP41" s="83"/>
      <c r="EQ41" s="83"/>
      <c r="ER41" s="83"/>
      <c r="ES41" s="83"/>
      <c r="ET41" s="83"/>
      <c r="EU41" s="83"/>
      <c r="EV41" s="83"/>
      <c r="EW41" s="83"/>
      <c r="EX41" s="83"/>
      <c r="EY41" s="83"/>
      <c r="EZ41" s="83"/>
      <c r="FA41" s="83"/>
      <c r="FB41" s="83"/>
      <c r="FC41" s="83"/>
      <c r="FD41" s="83"/>
      <c r="FE41" s="83"/>
      <c r="FF41" s="83"/>
      <c r="FG41" s="83"/>
      <c r="FH41" s="83"/>
      <c r="FI41" s="83"/>
      <c r="FJ41" s="83"/>
      <c r="FK41" s="83"/>
      <c r="FL41" s="83"/>
      <c r="FM41" s="83"/>
      <c r="FN41" s="83"/>
      <c r="FO41" s="83"/>
      <c r="FP41" s="83"/>
      <c r="FQ41" s="83"/>
      <c r="FR41" s="83"/>
      <c r="FS41" s="83"/>
      <c r="FT41" s="83"/>
      <c r="FU41" s="83"/>
      <c r="FV41" s="83"/>
      <c r="FW41" s="83"/>
      <c r="FX41" s="83"/>
      <c r="FY41" s="83"/>
      <c r="FZ41" s="83"/>
      <c r="GA41" s="83"/>
      <c r="GB41" s="83"/>
      <c r="GC41" s="83"/>
      <c r="GD41" s="83"/>
      <c r="GE41" s="83"/>
      <c r="GF41" s="83"/>
      <c r="GG41" s="83"/>
      <c r="GH41" s="83"/>
      <c r="GI41" s="83"/>
      <c r="GJ41" s="83"/>
      <c r="GK41" s="83"/>
      <c r="GL41" s="83"/>
      <c r="GM41" s="83"/>
      <c r="GN41" s="83"/>
      <c r="GO41" s="83"/>
      <c r="GP41" s="83"/>
      <c r="GQ41" s="83"/>
      <c r="GR41" s="83"/>
      <c r="GS41" s="83"/>
      <c r="GT41" s="83"/>
      <c r="GU41" s="83"/>
      <c r="GV41" s="83"/>
      <c r="GW41" s="83"/>
      <c r="GX41" s="83"/>
      <c r="GY41" s="83"/>
      <c r="GZ41" s="83"/>
      <c r="HA41" s="83"/>
      <c r="HB41" s="83"/>
      <c r="HC41" s="83"/>
      <c r="HD41" s="83"/>
      <c r="HE41" s="83"/>
      <c r="HF41" s="83"/>
      <c r="HG41" s="83"/>
      <c r="HH41" s="83"/>
      <c r="HI41" s="83"/>
      <c r="HJ41" s="83"/>
      <c r="HK41" s="83"/>
      <c r="HL41" s="83"/>
      <c r="HM41" s="83"/>
      <c r="HN41" s="83"/>
      <c r="HO41" s="83"/>
      <c r="HP41" s="83"/>
      <c r="HQ41" s="83"/>
      <c r="HR41" s="83"/>
      <c r="HS41" s="83"/>
      <c r="HT41" s="83"/>
      <c r="HU41" s="83"/>
      <c r="HV41" s="83"/>
      <c r="HW41" s="83"/>
      <c r="HX41" s="83"/>
      <c r="HY41" s="83"/>
      <c r="HZ41" s="83"/>
      <c r="IA41" s="83"/>
      <c r="IB41" s="83"/>
      <c r="IC41" s="83"/>
      <c r="ID41" s="83"/>
      <c r="IE41" s="83"/>
      <c r="IF41" s="83"/>
      <c r="IG41" s="83"/>
      <c r="IH41" s="83"/>
      <c r="II41" s="83"/>
      <c r="IJ41" s="83"/>
      <c r="IK41" s="83"/>
      <c r="IL41" s="83"/>
      <c r="IM41" s="83"/>
      <c r="IN41" s="83"/>
      <c r="IO41" s="83"/>
      <c r="IP41" s="83"/>
      <c r="IQ41" s="83"/>
      <c r="IR41" s="83"/>
      <c r="IS41" s="83"/>
      <c r="IT41" s="83"/>
      <c r="IU41" s="83"/>
    </row>
    <row r="42" spans="1:255">
      <c r="A42" s="34"/>
      <c r="B42" s="34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67"/>
      <c r="AI42" s="67"/>
      <c r="AJ42" s="67"/>
      <c r="AK42" s="67"/>
      <c r="AL42" s="67"/>
      <c r="AM42" s="68"/>
      <c r="AN42" s="68"/>
      <c r="AO42" s="68"/>
      <c r="AP42" s="68"/>
      <c r="AQ42" s="68"/>
      <c r="AR42" s="71"/>
      <c r="AS42" s="71"/>
      <c r="AT42" s="71"/>
      <c r="AU42" s="71"/>
      <c r="AV42" s="72"/>
      <c r="AW42" s="72"/>
      <c r="AX42" s="72"/>
      <c r="AY42" s="72"/>
      <c r="AZ42" s="72"/>
      <c r="BA42" s="72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  <c r="EU42" s="83"/>
      <c r="EV42" s="83"/>
      <c r="EW42" s="83"/>
      <c r="EX42" s="83"/>
      <c r="EY42" s="83"/>
      <c r="EZ42" s="83"/>
      <c r="FA42" s="83"/>
      <c r="FB42" s="83"/>
      <c r="FC42" s="83"/>
      <c r="FD42" s="83"/>
      <c r="FE42" s="83"/>
      <c r="FF42" s="83"/>
      <c r="FG42" s="83"/>
      <c r="FH42" s="83"/>
      <c r="FI42" s="83"/>
      <c r="FJ42" s="83"/>
      <c r="FK42" s="83"/>
      <c r="FL42" s="83"/>
      <c r="FM42" s="83"/>
      <c r="FN42" s="83"/>
      <c r="FO42" s="83"/>
      <c r="FP42" s="83"/>
      <c r="FQ42" s="83"/>
      <c r="FR42" s="83"/>
      <c r="FS42" s="83"/>
      <c r="FT42" s="83"/>
      <c r="FU42" s="83"/>
      <c r="FV42" s="83"/>
      <c r="FW42" s="83"/>
      <c r="FX42" s="83"/>
      <c r="FY42" s="83"/>
      <c r="FZ42" s="83"/>
      <c r="GA42" s="83"/>
      <c r="GB42" s="83"/>
      <c r="GC42" s="83"/>
      <c r="GD42" s="83"/>
      <c r="GE42" s="83"/>
      <c r="GF42" s="83"/>
      <c r="GG42" s="83"/>
      <c r="GH42" s="83"/>
      <c r="GI42" s="83"/>
      <c r="GJ42" s="83"/>
      <c r="GK42" s="83"/>
      <c r="GL42" s="83"/>
      <c r="GM42" s="83"/>
      <c r="GN42" s="83"/>
      <c r="GO42" s="83"/>
      <c r="GP42" s="83"/>
      <c r="GQ42" s="83"/>
      <c r="GR42" s="83"/>
      <c r="GS42" s="83"/>
      <c r="GT42" s="83"/>
      <c r="GU42" s="83"/>
      <c r="GV42" s="83"/>
      <c r="GW42" s="83"/>
      <c r="GX42" s="83"/>
      <c r="GY42" s="83"/>
      <c r="GZ42" s="83"/>
      <c r="HA42" s="83"/>
      <c r="HB42" s="83"/>
      <c r="HC42" s="83"/>
      <c r="HD42" s="83"/>
      <c r="HE42" s="83"/>
      <c r="HF42" s="83"/>
      <c r="HG42" s="83"/>
      <c r="HH42" s="83"/>
      <c r="HI42" s="83"/>
      <c r="HJ42" s="83"/>
      <c r="HK42" s="83"/>
      <c r="HL42" s="83"/>
      <c r="HM42" s="83"/>
      <c r="HN42" s="83"/>
      <c r="HO42" s="83"/>
      <c r="HP42" s="83"/>
      <c r="HQ42" s="83"/>
      <c r="HR42" s="83"/>
      <c r="HS42" s="83"/>
      <c r="HT42" s="83"/>
      <c r="HU42" s="83"/>
      <c r="HV42" s="83"/>
      <c r="HW42" s="83"/>
      <c r="HX42" s="83"/>
      <c r="HY42" s="83"/>
      <c r="HZ42" s="83"/>
      <c r="IA42" s="83"/>
      <c r="IB42" s="83"/>
      <c r="IC42" s="83"/>
      <c r="ID42" s="83"/>
      <c r="IE42" s="83"/>
      <c r="IF42" s="83"/>
      <c r="IG42" s="83"/>
      <c r="IH42" s="83"/>
      <c r="II42" s="83"/>
      <c r="IJ42" s="83"/>
      <c r="IK42" s="83"/>
      <c r="IL42" s="83"/>
      <c r="IM42" s="83"/>
      <c r="IN42" s="83"/>
      <c r="IO42" s="83"/>
      <c r="IP42" s="83"/>
      <c r="IQ42" s="83"/>
      <c r="IR42" s="83"/>
      <c r="IS42" s="83"/>
      <c r="IT42" s="83"/>
      <c r="IU42" s="83"/>
    </row>
    <row r="43" spans="1:255">
      <c r="A43" s="34"/>
      <c r="B43" s="34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67"/>
      <c r="AI43" s="67"/>
      <c r="AJ43" s="67"/>
      <c r="AK43" s="67"/>
      <c r="AL43" s="67"/>
      <c r="AM43" s="68"/>
      <c r="AN43" s="68"/>
      <c r="AO43" s="68"/>
      <c r="AP43" s="68"/>
      <c r="AQ43" s="68"/>
      <c r="AR43" s="71"/>
      <c r="AS43" s="71"/>
      <c r="AT43" s="71"/>
      <c r="AU43" s="71"/>
      <c r="AV43" s="72"/>
      <c r="AW43" s="72"/>
      <c r="AX43" s="72"/>
      <c r="AY43" s="72"/>
      <c r="AZ43" s="72"/>
      <c r="BA43" s="72"/>
      <c r="BB43" s="83"/>
      <c r="BC43" s="83"/>
      <c r="BD43" s="83"/>
      <c r="BE43" s="83"/>
      <c r="BF43" s="83"/>
      <c r="BG43" s="83"/>
      <c r="BH43" s="83"/>
      <c r="BI43" s="83"/>
      <c r="BJ43" s="83"/>
      <c r="BK43" s="83"/>
      <c r="BL43" s="83"/>
      <c r="BM43" s="83"/>
      <c r="BN43" s="83"/>
      <c r="BO43" s="83"/>
      <c r="BP43" s="83"/>
      <c r="BQ43" s="83"/>
      <c r="BR43" s="83"/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83"/>
      <c r="CD43" s="83"/>
      <c r="CE43" s="83"/>
      <c r="CF43" s="83"/>
      <c r="CG43" s="83"/>
      <c r="CH43" s="83"/>
      <c r="CI43" s="83"/>
      <c r="CJ43" s="83"/>
      <c r="CK43" s="83"/>
      <c r="CL43" s="83"/>
      <c r="CM43" s="83"/>
      <c r="CN43" s="83"/>
      <c r="CO43" s="83"/>
      <c r="CP43" s="83"/>
      <c r="CQ43" s="83"/>
      <c r="CR43" s="83"/>
      <c r="CS43" s="83"/>
      <c r="CT43" s="83"/>
      <c r="CU43" s="83"/>
      <c r="CV43" s="83"/>
      <c r="CW43" s="83"/>
      <c r="CX43" s="83"/>
      <c r="CY43" s="83"/>
      <c r="CZ43" s="83"/>
      <c r="DA43" s="83"/>
      <c r="DB43" s="83"/>
      <c r="DC43" s="83"/>
      <c r="DD43" s="83"/>
      <c r="DE43" s="83"/>
      <c r="DF43" s="83"/>
      <c r="DG43" s="83"/>
      <c r="DH43" s="83"/>
      <c r="DI43" s="83"/>
      <c r="DJ43" s="83"/>
      <c r="DK43" s="83"/>
      <c r="DL43" s="83"/>
      <c r="DM43" s="83"/>
      <c r="DN43" s="83"/>
      <c r="DO43" s="83"/>
      <c r="DP43" s="83"/>
      <c r="DQ43" s="83"/>
      <c r="DR43" s="83"/>
      <c r="DS43" s="83"/>
      <c r="DT43" s="83"/>
      <c r="DU43" s="83"/>
      <c r="DV43" s="83"/>
      <c r="DW43" s="83"/>
      <c r="DX43" s="83"/>
      <c r="DY43" s="83"/>
      <c r="DZ43" s="83"/>
      <c r="EA43" s="83"/>
      <c r="EB43" s="83"/>
      <c r="EC43" s="83"/>
      <c r="ED43" s="83"/>
      <c r="EE43" s="83"/>
      <c r="EF43" s="83"/>
      <c r="EG43" s="83"/>
      <c r="EH43" s="83"/>
      <c r="EI43" s="83"/>
      <c r="EJ43" s="83"/>
      <c r="EK43" s="83"/>
      <c r="EL43" s="83"/>
      <c r="EM43" s="83"/>
      <c r="EN43" s="83"/>
      <c r="EO43" s="83"/>
      <c r="EP43" s="83"/>
      <c r="EQ43" s="83"/>
      <c r="ER43" s="83"/>
      <c r="ES43" s="83"/>
      <c r="ET43" s="83"/>
      <c r="EU43" s="83"/>
      <c r="EV43" s="83"/>
      <c r="EW43" s="83"/>
      <c r="EX43" s="83"/>
      <c r="EY43" s="83"/>
      <c r="EZ43" s="83"/>
      <c r="FA43" s="83"/>
      <c r="FB43" s="83"/>
      <c r="FC43" s="83"/>
      <c r="FD43" s="83"/>
      <c r="FE43" s="83"/>
      <c r="FF43" s="83"/>
      <c r="FG43" s="83"/>
      <c r="FH43" s="83"/>
      <c r="FI43" s="83"/>
      <c r="FJ43" s="83"/>
      <c r="FK43" s="83"/>
      <c r="FL43" s="83"/>
      <c r="FM43" s="83"/>
      <c r="FN43" s="83"/>
      <c r="FO43" s="83"/>
      <c r="FP43" s="83"/>
      <c r="FQ43" s="83"/>
      <c r="FR43" s="83"/>
      <c r="FS43" s="83"/>
      <c r="FT43" s="83"/>
      <c r="FU43" s="83"/>
      <c r="FV43" s="83"/>
      <c r="FW43" s="83"/>
      <c r="FX43" s="83"/>
      <c r="FY43" s="83"/>
      <c r="FZ43" s="83"/>
      <c r="GA43" s="83"/>
      <c r="GB43" s="83"/>
      <c r="GC43" s="83"/>
      <c r="GD43" s="83"/>
      <c r="GE43" s="83"/>
      <c r="GF43" s="83"/>
      <c r="GG43" s="83"/>
      <c r="GH43" s="83"/>
      <c r="GI43" s="83"/>
      <c r="GJ43" s="83"/>
      <c r="GK43" s="83"/>
      <c r="GL43" s="83"/>
      <c r="GM43" s="83"/>
      <c r="GN43" s="83"/>
      <c r="GO43" s="83"/>
      <c r="GP43" s="83"/>
      <c r="GQ43" s="83"/>
      <c r="GR43" s="83"/>
      <c r="GS43" s="83"/>
      <c r="GT43" s="83"/>
      <c r="GU43" s="83"/>
      <c r="GV43" s="83"/>
      <c r="GW43" s="83"/>
      <c r="GX43" s="83"/>
      <c r="GY43" s="83"/>
      <c r="GZ43" s="83"/>
      <c r="HA43" s="83"/>
      <c r="HB43" s="83"/>
      <c r="HC43" s="83"/>
      <c r="HD43" s="83"/>
      <c r="HE43" s="83"/>
      <c r="HF43" s="83"/>
      <c r="HG43" s="83"/>
      <c r="HH43" s="83"/>
      <c r="HI43" s="83"/>
      <c r="HJ43" s="83"/>
      <c r="HK43" s="83"/>
      <c r="HL43" s="83"/>
      <c r="HM43" s="83"/>
      <c r="HN43" s="83"/>
      <c r="HO43" s="83"/>
      <c r="HP43" s="83"/>
      <c r="HQ43" s="83"/>
      <c r="HR43" s="83"/>
      <c r="HS43" s="83"/>
      <c r="HT43" s="83"/>
      <c r="HU43" s="83"/>
      <c r="HV43" s="83"/>
      <c r="HW43" s="83"/>
      <c r="HX43" s="83"/>
      <c r="HY43" s="83"/>
      <c r="HZ43" s="83"/>
      <c r="IA43" s="83"/>
      <c r="IB43" s="83"/>
      <c r="IC43" s="83"/>
      <c r="ID43" s="83"/>
      <c r="IE43" s="83"/>
      <c r="IF43" s="83"/>
      <c r="IG43" s="83"/>
      <c r="IH43" s="83"/>
      <c r="II43" s="83"/>
      <c r="IJ43" s="83"/>
      <c r="IK43" s="83"/>
      <c r="IL43" s="83"/>
      <c r="IM43" s="83"/>
      <c r="IN43" s="83"/>
      <c r="IO43" s="83"/>
      <c r="IP43" s="83"/>
      <c r="IQ43" s="83"/>
      <c r="IR43" s="83"/>
      <c r="IS43" s="83"/>
      <c r="IT43" s="83"/>
      <c r="IU43" s="83"/>
    </row>
    <row r="44" spans="1:255">
      <c r="A44" s="34"/>
      <c r="B44" s="34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67"/>
      <c r="AI44" s="67"/>
      <c r="AJ44" s="67"/>
      <c r="AK44" s="67"/>
      <c r="AL44" s="67"/>
      <c r="AM44" s="68"/>
      <c r="AN44" s="68"/>
      <c r="AO44" s="68"/>
      <c r="AP44" s="68"/>
      <c r="AQ44" s="68"/>
      <c r="AR44" s="71"/>
      <c r="AS44" s="71"/>
      <c r="AT44" s="71"/>
      <c r="AU44" s="71"/>
      <c r="AV44" s="72"/>
      <c r="AW44" s="72"/>
      <c r="AX44" s="72"/>
      <c r="AY44" s="72"/>
      <c r="AZ44" s="72"/>
      <c r="BA44" s="72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  <c r="DP44" s="83"/>
      <c r="DQ44" s="83"/>
      <c r="DR44" s="83"/>
      <c r="DS44" s="83"/>
      <c r="DT44" s="83"/>
      <c r="DU44" s="83"/>
      <c r="DV44" s="83"/>
      <c r="DW44" s="83"/>
      <c r="DX44" s="83"/>
      <c r="DY44" s="83"/>
      <c r="DZ44" s="83"/>
      <c r="EA44" s="83"/>
      <c r="EB44" s="83"/>
      <c r="EC44" s="83"/>
      <c r="ED44" s="83"/>
      <c r="EE44" s="83"/>
      <c r="EF44" s="83"/>
      <c r="EG44" s="83"/>
      <c r="EH44" s="83"/>
      <c r="EI44" s="83"/>
      <c r="EJ44" s="83"/>
      <c r="EK44" s="83"/>
      <c r="EL44" s="83"/>
      <c r="EM44" s="83"/>
      <c r="EN44" s="83"/>
      <c r="EO44" s="83"/>
      <c r="EP44" s="83"/>
      <c r="EQ44" s="83"/>
      <c r="ER44" s="83"/>
      <c r="ES44" s="83"/>
      <c r="ET44" s="83"/>
      <c r="EU44" s="83"/>
      <c r="EV44" s="83"/>
      <c r="EW44" s="83"/>
      <c r="EX44" s="83"/>
      <c r="EY44" s="83"/>
      <c r="EZ44" s="83"/>
      <c r="FA44" s="83"/>
      <c r="FB44" s="83"/>
      <c r="FC44" s="83"/>
      <c r="FD44" s="83"/>
      <c r="FE44" s="83"/>
      <c r="FF44" s="83"/>
      <c r="FG44" s="83"/>
      <c r="FH44" s="83"/>
      <c r="FI44" s="83"/>
      <c r="FJ44" s="83"/>
      <c r="FK44" s="83"/>
      <c r="FL44" s="83"/>
      <c r="FM44" s="83"/>
      <c r="FN44" s="83"/>
      <c r="FO44" s="83"/>
      <c r="FP44" s="83"/>
      <c r="FQ44" s="83"/>
      <c r="FR44" s="83"/>
      <c r="FS44" s="83"/>
      <c r="FT44" s="83"/>
      <c r="FU44" s="83"/>
      <c r="FV44" s="83"/>
      <c r="FW44" s="83"/>
      <c r="FX44" s="83"/>
      <c r="FY44" s="83"/>
      <c r="FZ44" s="83"/>
      <c r="GA44" s="83"/>
      <c r="GB44" s="83"/>
      <c r="GC44" s="83"/>
      <c r="GD44" s="83"/>
      <c r="GE44" s="83"/>
      <c r="GF44" s="83"/>
      <c r="GG44" s="83"/>
      <c r="GH44" s="83"/>
      <c r="GI44" s="83"/>
      <c r="GJ44" s="83"/>
      <c r="GK44" s="83"/>
      <c r="GL44" s="83"/>
      <c r="GM44" s="83"/>
      <c r="GN44" s="83"/>
      <c r="GO44" s="83"/>
      <c r="GP44" s="83"/>
      <c r="GQ44" s="83"/>
      <c r="GR44" s="83"/>
      <c r="GS44" s="83"/>
      <c r="GT44" s="83"/>
      <c r="GU44" s="83"/>
      <c r="GV44" s="83"/>
      <c r="GW44" s="83"/>
      <c r="GX44" s="83"/>
      <c r="GY44" s="83"/>
      <c r="GZ44" s="83"/>
      <c r="HA44" s="83"/>
      <c r="HB44" s="83"/>
      <c r="HC44" s="83"/>
      <c r="HD44" s="83"/>
      <c r="HE44" s="83"/>
      <c r="HF44" s="83"/>
      <c r="HG44" s="83"/>
      <c r="HH44" s="83"/>
      <c r="HI44" s="83"/>
      <c r="HJ44" s="83"/>
      <c r="HK44" s="83"/>
      <c r="HL44" s="83"/>
      <c r="HM44" s="83"/>
      <c r="HN44" s="83"/>
      <c r="HO44" s="83"/>
      <c r="HP44" s="83"/>
      <c r="HQ44" s="83"/>
      <c r="HR44" s="83"/>
      <c r="HS44" s="83"/>
      <c r="HT44" s="83"/>
      <c r="HU44" s="83"/>
      <c r="HV44" s="83"/>
      <c r="HW44" s="83"/>
      <c r="HX44" s="83"/>
      <c r="HY44" s="83"/>
      <c r="HZ44" s="83"/>
      <c r="IA44" s="83"/>
      <c r="IB44" s="83"/>
      <c r="IC44" s="83"/>
      <c r="ID44" s="83"/>
      <c r="IE44" s="83"/>
      <c r="IF44" s="83"/>
      <c r="IG44" s="83"/>
      <c r="IH44" s="83"/>
      <c r="II44" s="83"/>
      <c r="IJ44" s="83"/>
      <c r="IK44" s="83"/>
      <c r="IL44" s="83"/>
      <c r="IM44" s="83"/>
      <c r="IN44" s="83"/>
      <c r="IO44" s="83"/>
      <c r="IP44" s="83"/>
      <c r="IQ44" s="83"/>
      <c r="IR44" s="83"/>
      <c r="IS44" s="83"/>
      <c r="IT44" s="83"/>
      <c r="IU44" s="83"/>
    </row>
    <row r="45" spans="1:255">
      <c r="A45" s="42"/>
      <c r="B45" s="34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67"/>
      <c r="AI45" s="67"/>
      <c r="AJ45" s="67"/>
      <c r="AK45" s="67"/>
      <c r="AL45" s="67"/>
      <c r="AM45" s="68"/>
      <c r="AN45" s="68"/>
      <c r="AO45" s="68"/>
      <c r="AP45" s="68"/>
      <c r="AQ45" s="68"/>
      <c r="AR45" s="71"/>
      <c r="AS45" s="71"/>
      <c r="AT45" s="71"/>
      <c r="AU45" s="71"/>
      <c r="AV45" s="72"/>
      <c r="AW45" s="72"/>
      <c r="AX45" s="72"/>
      <c r="AY45" s="72"/>
      <c r="AZ45" s="72"/>
      <c r="BA45" s="72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3"/>
      <c r="BM45" s="83"/>
      <c r="BN45" s="83"/>
      <c r="BO45" s="83"/>
      <c r="BP45" s="83"/>
      <c r="BQ45" s="83"/>
      <c r="BR45" s="83"/>
      <c r="BS45" s="83"/>
      <c r="BT45" s="83"/>
      <c r="BU45" s="83"/>
      <c r="BV45" s="83"/>
      <c r="BW45" s="83"/>
      <c r="BX45" s="83"/>
      <c r="BY45" s="83"/>
      <c r="BZ45" s="83"/>
      <c r="CA45" s="83"/>
      <c r="CB45" s="83"/>
      <c r="CC45" s="83"/>
      <c r="CD45" s="83"/>
      <c r="CE45" s="83"/>
      <c r="CF45" s="83"/>
      <c r="CG45" s="83"/>
      <c r="CH45" s="83"/>
      <c r="CI45" s="83"/>
      <c r="CJ45" s="83"/>
      <c r="CK45" s="83"/>
      <c r="CL45" s="83"/>
      <c r="CM45" s="83"/>
      <c r="CN45" s="83"/>
      <c r="CO45" s="83"/>
      <c r="CP45" s="83"/>
      <c r="CQ45" s="83"/>
      <c r="CR45" s="83"/>
      <c r="CS45" s="83"/>
      <c r="CT45" s="83"/>
      <c r="CU45" s="83"/>
      <c r="CV45" s="83"/>
      <c r="CW45" s="83"/>
      <c r="CX45" s="83"/>
      <c r="CY45" s="83"/>
      <c r="CZ45" s="83"/>
      <c r="DA45" s="83"/>
      <c r="DB45" s="83"/>
      <c r="DC45" s="83"/>
      <c r="DD45" s="83"/>
      <c r="DE45" s="83"/>
      <c r="DF45" s="83"/>
      <c r="DG45" s="83"/>
      <c r="DH45" s="83"/>
      <c r="DI45" s="83"/>
      <c r="DJ45" s="83"/>
      <c r="DK45" s="83"/>
      <c r="DL45" s="83"/>
      <c r="DM45" s="83"/>
      <c r="DN45" s="83"/>
      <c r="DO45" s="83"/>
      <c r="DP45" s="83"/>
      <c r="DQ45" s="83"/>
      <c r="DR45" s="83"/>
      <c r="DS45" s="83"/>
      <c r="DT45" s="83"/>
      <c r="DU45" s="83"/>
      <c r="DV45" s="83"/>
      <c r="DW45" s="83"/>
      <c r="DX45" s="83"/>
      <c r="DY45" s="83"/>
      <c r="DZ45" s="83"/>
      <c r="EA45" s="83"/>
      <c r="EB45" s="83"/>
      <c r="EC45" s="83"/>
      <c r="ED45" s="83"/>
      <c r="EE45" s="83"/>
      <c r="EF45" s="83"/>
      <c r="EG45" s="83"/>
      <c r="EH45" s="83"/>
      <c r="EI45" s="83"/>
      <c r="EJ45" s="83"/>
      <c r="EK45" s="83"/>
      <c r="EL45" s="83"/>
      <c r="EM45" s="83"/>
      <c r="EN45" s="83"/>
      <c r="EO45" s="83"/>
      <c r="EP45" s="83"/>
      <c r="EQ45" s="83"/>
      <c r="ER45" s="83"/>
      <c r="ES45" s="83"/>
      <c r="ET45" s="83"/>
      <c r="EU45" s="83"/>
      <c r="EV45" s="83"/>
      <c r="EW45" s="83"/>
      <c r="EX45" s="83"/>
      <c r="EY45" s="83"/>
      <c r="EZ45" s="83"/>
      <c r="FA45" s="83"/>
      <c r="FB45" s="83"/>
      <c r="FC45" s="83"/>
      <c r="FD45" s="83"/>
      <c r="FE45" s="83"/>
      <c r="FF45" s="83"/>
      <c r="FG45" s="83"/>
      <c r="FH45" s="83"/>
      <c r="FI45" s="83"/>
      <c r="FJ45" s="83"/>
      <c r="FK45" s="83"/>
      <c r="FL45" s="83"/>
      <c r="FM45" s="83"/>
      <c r="FN45" s="83"/>
      <c r="FO45" s="83"/>
      <c r="FP45" s="83"/>
      <c r="FQ45" s="83"/>
      <c r="FR45" s="83"/>
      <c r="FS45" s="83"/>
      <c r="FT45" s="83"/>
      <c r="FU45" s="83"/>
      <c r="FV45" s="83"/>
      <c r="FW45" s="83"/>
      <c r="FX45" s="83"/>
      <c r="FY45" s="83"/>
      <c r="FZ45" s="83"/>
      <c r="GA45" s="83"/>
      <c r="GB45" s="83"/>
      <c r="GC45" s="83"/>
      <c r="GD45" s="83"/>
      <c r="GE45" s="83"/>
      <c r="GF45" s="83"/>
      <c r="GG45" s="83"/>
      <c r="GH45" s="83"/>
      <c r="GI45" s="83"/>
      <c r="GJ45" s="83"/>
      <c r="GK45" s="83"/>
      <c r="GL45" s="83"/>
      <c r="GM45" s="83"/>
      <c r="GN45" s="83"/>
      <c r="GO45" s="83"/>
      <c r="GP45" s="83"/>
      <c r="GQ45" s="83"/>
      <c r="GR45" s="83"/>
      <c r="GS45" s="83"/>
      <c r="GT45" s="83"/>
      <c r="GU45" s="83"/>
      <c r="GV45" s="83"/>
      <c r="GW45" s="83"/>
      <c r="GX45" s="83"/>
      <c r="GY45" s="83"/>
      <c r="GZ45" s="83"/>
      <c r="HA45" s="83"/>
      <c r="HB45" s="83"/>
      <c r="HC45" s="83"/>
      <c r="HD45" s="83"/>
      <c r="HE45" s="83"/>
      <c r="HF45" s="83"/>
      <c r="HG45" s="83"/>
      <c r="HH45" s="83"/>
      <c r="HI45" s="83"/>
      <c r="HJ45" s="83"/>
      <c r="HK45" s="83"/>
      <c r="HL45" s="83"/>
      <c r="HM45" s="83"/>
      <c r="HN45" s="83"/>
      <c r="HO45" s="83"/>
      <c r="HP45" s="83"/>
      <c r="HQ45" s="83"/>
      <c r="HR45" s="83"/>
      <c r="HS45" s="83"/>
      <c r="HT45" s="83"/>
      <c r="HU45" s="83"/>
      <c r="HV45" s="83"/>
      <c r="HW45" s="83"/>
      <c r="HX45" s="83"/>
      <c r="HY45" s="83"/>
      <c r="HZ45" s="83"/>
      <c r="IA45" s="83"/>
      <c r="IB45" s="83"/>
      <c r="IC45" s="83"/>
      <c r="ID45" s="83"/>
      <c r="IE45" s="83"/>
      <c r="IF45" s="83"/>
      <c r="IG45" s="83"/>
      <c r="IH45" s="83"/>
      <c r="II45" s="83"/>
      <c r="IJ45" s="83"/>
      <c r="IK45" s="83"/>
      <c r="IL45" s="83"/>
      <c r="IM45" s="83"/>
      <c r="IN45" s="83"/>
      <c r="IO45" s="83"/>
      <c r="IP45" s="83"/>
      <c r="IQ45" s="83"/>
      <c r="IR45" s="83"/>
      <c r="IS45" s="83"/>
      <c r="IT45" s="83"/>
      <c r="IU45" s="83"/>
    </row>
    <row r="46" spans="1:255">
      <c r="A46" s="34"/>
      <c r="B46" s="34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67"/>
      <c r="AI46" s="67"/>
      <c r="AJ46" s="67"/>
      <c r="AK46" s="67"/>
      <c r="AL46" s="67"/>
      <c r="AM46" s="68"/>
      <c r="AN46" s="68"/>
      <c r="AO46" s="68"/>
      <c r="AP46" s="68"/>
      <c r="AQ46" s="68"/>
      <c r="AR46" s="71"/>
      <c r="AS46" s="71"/>
      <c r="AT46" s="71"/>
      <c r="AU46" s="71"/>
      <c r="AV46" s="72"/>
      <c r="AW46" s="72"/>
      <c r="AX46" s="72"/>
      <c r="AY46" s="72"/>
      <c r="AZ46" s="72"/>
      <c r="BA46" s="72"/>
      <c r="BB46" s="83"/>
      <c r="BC46" s="83"/>
      <c r="BD46" s="83"/>
      <c r="BE46" s="83"/>
      <c r="BF46" s="83"/>
      <c r="BG46" s="83"/>
      <c r="BH46" s="83"/>
      <c r="BI46" s="83"/>
      <c r="BJ46" s="83"/>
      <c r="BK46" s="83"/>
      <c r="BL46" s="83"/>
      <c r="BM46" s="83"/>
      <c r="BN46" s="83"/>
      <c r="BO46" s="83"/>
      <c r="BP46" s="83"/>
      <c r="BQ46" s="83"/>
      <c r="BR46" s="83"/>
      <c r="BS46" s="83"/>
      <c r="BT46" s="83"/>
      <c r="BU46" s="83"/>
      <c r="BV46" s="83"/>
      <c r="BW46" s="83"/>
      <c r="BX46" s="83"/>
      <c r="BY46" s="83"/>
      <c r="BZ46" s="83"/>
      <c r="CA46" s="83"/>
      <c r="CB46" s="83"/>
      <c r="CC46" s="83"/>
      <c r="CD46" s="83"/>
      <c r="CE46" s="83"/>
      <c r="CF46" s="83"/>
      <c r="CG46" s="83"/>
      <c r="CH46" s="83"/>
      <c r="CI46" s="83"/>
      <c r="CJ46" s="83"/>
      <c r="CK46" s="83"/>
      <c r="CL46" s="83"/>
      <c r="CM46" s="83"/>
      <c r="CN46" s="83"/>
      <c r="CO46" s="83"/>
      <c r="CP46" s="83"/>
      <c r="CQ46" s="83"/>
      <c r="CR46" s="83"/>
      <c r="CS46" s="83"/>
      <c r="CT46" s="83"/>
      <c r="CU46" s="83"/>
      <c r="CV46" s="83"/>
      <c r="CW46" s="83"/>
      <c r="CX46" s="83"/>
      <c r="CY46" s="83"/>
      <c r="CZ46" s="83"/>
      <c r="DA46" s="83"/>
      <c r="DB46" s="83"/>
      <c r="DC46" s="83"/>
      <c r="DD46" s="83"/>
      <c r="DE46" s="83"/>
      <c r="DF46" s="83"/>
      <c r="DG46" s="83"/>
      <c r="DH46" s="83"/>
      <c r="DI46" s="83"/>
      <c r="DJ46" s="83"/>
      <c r="DK46" s="83"/>
      <c r="DL46" s="83"/>
      <c r="DM46" s="83"/>
      <c r="DN46" s="83"/>
      <c r="DO46" s="83"/>
      <c r="DP46" s="83"/>
      <c r="DQ46" s="83"/>
      <c r="DR46" s="83"/>
      <c r="DS46" s="83"/>
      <c r="DT46" s="83"/>
      <c r="DU46" s="83"/>
      <c r="DV46" s="83"/>
      <c r="DW46" s="83"/>
      <c r="DX46" s="83"/>
      <c r="DY46" s="83"/>
      <c r="DZ46" s="83"/>
      <c r="EA46" s="83"/>
      <c r="EB46" s="83"/>
      <c r="EC46" s="83"/>
      <c r="ED46" s="83"/>
      <c r="EE46" s="83"/>
      <c r="EF46" s="83"/>
      <c r="EG46" s="83"/>
      <c r="EH46" s="83"/>
      <c r="EI46" s="83"/>
      <c r="EJ46" s="83"/>
      <c r="EK46" s="83"/>
      <c r="EL46" s="83"/>
      <c r="EM46" s="83"/>
      <c r="EN46" s="83"/>
      <c r="EO46" s="83"/>
      <c r="EP46" s="83"/>
      <c r="EQ46" s="83"/>
      <c r="ER46" s="83"/>
      <c r="ES46" s="83"/>
      <c r="ET46" s="83"/>
      <c r="EU46" s="83"/>
      <c r="EV46" s="83"/>
      <c r="EW46" s="83"/>
      <c r="EX46" s="83"/>
      <c r="EY46" s="83"/>
      <c r="EZ46" s="83"/>
      <c r="FA46" s="83"/>
      <c r="FB46" s="83"/>
      <c r="FC46" s="83"/>
      <c r="FD46" s="83"/>
      <c r="FE46" s="83"/>
      <c r="FF46" s="83"/>
      <c r="FG46" s="83"/>
      <c r="FH46" s="83"/>
      <c r="FI46" s="83"/>
      <c r="FJ46" s="83"/>
      <c r="FK46" s="83"/>
      <c r="FL46" s="83"/>
      <c r="FM46" s="83"/>
      <c r="FN46" s="83"/>
      <c r="FO46" s="83"/>
      <c r="FP46" s="83"/>
      <c r="FQ46" s="83"/>
      <c r="FR46" s="83"/>
      <c r="FS46" s="83"/>
      <c r="FT46" s="83"/>
      <c r="FU46" s="83"/>
      <c r="FV46" s="83"/>
      <c r="FW46" s="83"/>
      <c r="FX46" s="83"/>
      <c r="FY46" s="83"/>
      <c r="FZ46" s="83"/>
      <c r="GA46" s="83"/>
      <c r="GB46" s="83"/>
      <c r="GC46" s="83"/>
      <c r="GD46" s="83"/>
      <c r="GE46" s="83"/>
      <c r="GF46" s="83"/>
      <c r="GG46" s="83"/>
      <c r="GH46" s="83"/>
      <c r="GI46" s="83"/>
      <c r="GJ46" s="83"/>
      <c r="GK46" s="83"/>
      <c r="GL46" s="83"/>
      <c r="GM46" s="83"/>
      <c r="GN46" s="83"/>
      <c r="GO46" s="83"/>
      <c r="GP46" s="83"/>
      <c r="GQ46" s="83"/>
      <c r="GR46" s="83"/>
      <c r="GS46" s="83"/>
      <c r="GT46" s="83"/>
      <c r="GU46" s="83"/>
      <c r="GV46" s="83"/>
      <c r="GW46" s="83"/>
      <c r="GX46" s="83"/>
      <c r="GY46" s="83"/>
      <c r="GZ46" s="83"/>
      <c r="HA46" s="83"/>
      <c r="HB46" s="83"/>
      <c r="HC46" s="83"/>
      <c r="HD46" s="83"/>
      <c r="HE46" s="83"/>
      <c r="HF46" s="83"/>
      <c r="HG46" s="83"/>
      <c r="HH46" s="83"/>
      <c r="HI46" s="83"/>
      <c r="HJ46" s="83"/>
      <c r="HK46" s="83"/>
      <c r="HL46" s="83"/>
      <c r="HM46" s="83"/>
      <c r="HN46" s="83"/>
      <c r="HO46" s="83"/>
      <c r="HP46" s="83"/>
      <c r="HQ46" s="83"/>
      <c r="HR46" s="83"/>
      <c r="HS46" s="83"/>
      <c r="HT46" s="83"/>
      <c r="HU46" s="83"/>
      <c r="HV46" s="83"/>
      <c r="HW46" s="83"/>
      <c r="HX46" s="83"/>
      <c r="HY46" s="83"/>
      <c r="HZ46" s="83"/>
      <c r="IA46" s="83"/>
      <c r="IB46" s="83"/>
      <c r="IC46" s="83"/>
      <c r="ID46" s="83"/>
      <c r="IE46" s="83"/>
      <c r="IF46" s="83"/>
      <c r="IG46" s="83"/>
      <c r="IH46" s="83"/>
      <c r="II46" s="83"/>
      <c r="IJ46" s="83"/>
      <c r="IK46" s="83"/>
      <c r="IL46" s="83"/>
      <c r="IM46" s="83"/>
      <c r="IN46" s="83"/>
      <c r="IO46" s="83"/>
      <c r="IP46" s="83"/>
      <c r="IQ46" s="83"/>
      <c r="IR46" s="83"/>
      <c r="IS46" s="83"/>
      <c r="IT46" s="83"/>
      <c r="IU46" s="83"/>
    </row>
    <row r="47" spans="1:255">
      <c r="A47" s="34"/>
      <c r="B47" s="34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67"/>
      <c r="AI47" s="67"/>
      <c r="AJ47" s="67"/>
      <c r="AK47" s="67"/>
      <c r="AL47" s="67"/>
      <c r="AM47" s="68"/>
      <c r="AN47" s="68"/>
      <c r="AO47" s="68"/>
      <c r="AP47" s="68"/>
      <c r="AQ47" s="68"/>
      <c r="AR47" s="71"/>
      <c r="AS47" s="71"/>
      <c r="AT47" s="71"/>
      <c r="AU47" s="71"/>
      <c r="AV47" s="72"/>
      <c r="AW47" s="72"/>
      <c r="AX47" s="72"/>
      <c r="AY47" s="72"/>
      <c r="AZ47" s="72"/>
      <c r="BA47" s="72"/>
      <c r="BB47" s="83"/>
      <c r="BC47" s="83"/>
      <c r="BD47" s="83"/>
      <c r="BE47" s="83"/>
      <c r="BF47" s="83"/>
      <c r="BG47" s="83"/>
      <c r="BH47" s="83"/>
      <c r="BI47" s="83"/>
      <c r="BJ47" s="83"/>
      <c r="BK47" s="83"/>
      <c r="BL47" s="83"/>
      <c r="BM47" s="83"/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3"/>
      <c r="CD47" s="83"/>
      <c r="CE47" s="83"/>
      <c r="CF47" s="83"/>
      <c r="CG47" s="83"/>
      <c r="CH47" s="83"/>
      <c r="CI47" s="83"/>
      <c r="CJ47" s="83"/>
      <c r="CK47" s="83"/>
      <c r="CL47" s="83"/>
      <c r="CM47" s="83"/>
      <c r="CN47" s="83"/>
      <c r="CO47" s="83"/>
      <c r="CP47" s="83"/>
      <c r="CQ47" s="83"/>
      <c r="CR47" s="83"/>
      <c r="CS47" s="83"/>
      <c r="CT47" s="83"/>
      <c r="CU47" s="83"/>
      <c r="CV47" s="83"/>
      <c r="CW47" s="83"/>
      <c r="CX47" s="83"/>
      <c r="CY47" s="83"/>
      <c r="CZ47" s="83"/>
      <c r="DA47" s="83"/>
      <c r="DB47" s="83"/>
      <c r="DC47" s="83"/>
      <c r="DD47" s="83"/>
      <c r="DE47" s="83"/>
      <c r="DF47" s="83"/>
      <c r="DG47" s="83"/>
      <c r="DH47" s="83"/>
      <c r="DI47" s="83"/>
      <c r="DJ47" s="83"/>
      <c r="DK47" s="83"/>
      <c r="DL47" s="83"/>
      <c r="DM47" s="83"/>
      <c r="DN47" s="83"/>
      <c r="DO47" s="83"/>
      <c r="DP47" s="83"/>
      <c r="DQ47" s="83"/>
      <c r="DR47" s="83"/>
      <c r="DS47" s="83"/>
      <c r="DT47" s="83"/>
      <c r="DU47" s="83"/>
      <c r="DV47" s="83"/>
      <c r="DW47" s="83"/>
      <c r="DX47" s="83"/>
      <c r="DY47" s="83"/>
      <c r="DZ47" s="83"/>
      <c r="EA47" s="83"/>
      <c r="EB47" s="83"/>
      <c r="EC47" s="83"/>
      <c r="ED47" s="83"/>
      <c r="EE47" s="83"/>
      <c r="EF47" s="83"/>
      <c r="EG47" s="83"/>
      <c r="EH47" s="83"/>
      <c r="EI47" s="83"/>
      <c r="EJ47" s="83"/>
      <c r="EK47" s="83"/>
      <c r="EL47" s="83"/>
      <c r="EM47" s="83"/>
      <c r="EN47" s="83"/>
      <c r="EO47" s="83"/>
      <c r="EP47" s="83"/>
      <c r="EQ47" s="83"/>
      <c r="ER47" s="83"/>
      <c r="ES47" s="83"/>
      <c r="ET47" s="83"/>
      <c r="EU47" s="83"/>
      <c r="EV47" s="83"/>
      <c r="EW47" s="83"/>
      <c r="EX47" s="83"/>
      <c r="EY47" s="83"/>
      <c r="EZ47" s="83"/>
      <c r="FA47" s="83"/>
      <c r="FB47" s="83"/>
      <c r="FC47" s="83"/>
      <c r="FD47" s="83"/>
      <c r="FE47" s="83"/>
      <c r="FF47" s="83"/>
      <c r="FG47" s="83"/>
      <c r="FH47" s="83"/>
      <c r="FI47" s="83"/>
      <c r="FJ47" s="83"/>
      <c r="FK47" s="83"/>
      <c r="FL47" s="83"/>
      <c r="FM47" s="83"/>
      <c r="FN47" s="83"/>
      <c r="FO47" s="83"/>
      <c r="FP47" s="83"/>
      <c r="FQ47" s="83"/>
      <c r="FR47" s="83"/>
      <c r="FS47" s="83"/>
      <c r="FT47" s="83"/>
      <c r="FU47" s="83"/>
      <c r="FV47" s="83"/>
      <c r="FW47" s="83"/>
      <c r="FX47" s="83"/>
      <c r="FY47" s="83"/>
      <c r="FZ47" s="83"/>
      <c r="GA47" s="83"/>
      <c r="GB47" s="83"/>
      <c r="GC47" s="83"/>
      <c r="GD47" s="83"/>
      <c r="GE47" s="83"/>
      <c r="GF47" s="83"/>
      <c r="GG47" s="83"/>
      <c r="GH47" s="83"/>
      <c r="GI47" s="83"/>
      <c r="GJ47" s="83"/>
      <c r="GK47" s="83"/>
      <c r="GL47" s="83"/>
      <c r="GM47" s="83"/>
      <c r="GN47" s="83"/>
      <c r="GO47" s="83"/>
      <c r="GP47" s="83"/>
      <c r="GQ47" s="83"/>
      <c r="GR47" s="83"/>
      <c r="GS47" s="83"/>
      <c r="GT47" s="83"/>
      <c r="GU47" s="83"/>
      <c r="GV47" s="83"/>
      <c r="GW47" s="83"/>
      <c r="GX47" s="83"/>
      <c r="GY47" s="83"/>
      <c r="GZ47" s="83"/>
      <c r="HA47" s="83"/>
      <c r="HB47" s="83"/>
      <c r="HC47" s="83"/>
      <c r="HD47" s="83"/>
      <c r="HE47" s="83"/>
      <c r="HF47" s="83"/>
      <c r="HG47" s="83"/>
      <c r="HH47" s="83"/>
      <c r="HI47" s="83"/>
      <c r="HJ47" s="83"/>
      <c r="HK47" s="83"/>
      <c r="HL47" s="83"/>
      <c r="HM47" s="83"/>
      <c r="HN47" s="83"/>
      <c r="HO47" s="83"/>
      <c r="HP47" s="83"/>
      <c r="HQ47" s="83"/>
      <c r="HR47" s="83"/>
      <c r="HS47" s="83"/>
      <c r="HT47" s="83"/>
      <c r="HU47" s="83"/>
      <c r="HV47" s="83"/>
      <c r="HW47" s="83"/>
      <c r="HX47" s="83"/>
      <c r="HY47" s="83"/>
      <c r="HZ47" s="83"/>
      <c r="IA47" s="83"/>
      <c r="IB47" s="83"/>
      <c r="IC47" s="83"/>
      <c r="ID47" s="83"/>
      <c r="IE47" s="83"/>
      <c r="IF47" s="83"/>
      <c r="IG47" s="83"/>
      <c r="IH47" s="83"/>
      <c r="II47" s="83"/>
      <c r="IJ47" s="83"/>
      <c r="IK47" s="83"/>
      <c r="IL47" s="83"/>
      <c r="IM47" s="83"/>
      <c r="IN47" s="83"/>
      <c r="IO47" s="83"/>
      <c r="IP47" s="83"/>
      <c r="IQ47" s="83"/>
      <c r="IR47" s="83"/>
      <c r="IS47" s="83"/>
      <c r="IT47" s="83"/>
      <c r="IU47" s="83"/>
    </row>
    <row r="48" spans="1:255">
      <c r="A48" s="34"/>
      <c r="B48" s="34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67"/>
      <c r="AI48" s="67"/>
      <c r="AJ48" s="67"/>
      <c r="AK48" s="67"/>
      <c r="AL48" s="67"/>
      <c r="AM48" s="68"/>
      <c r="AN48" s="68"/>
      <c r="AO48" s="68"/>
      <c r="AP48" s="68"/>
      <c r="AQ48" s="68"/>
      <c r="AR48" s="71"/>
      <c r="AS48" s="71"/>
      <c r="AT48" s="71"/>
      <c r="AU48" s="71"/>
      <c r="AV48" s="72"/>
      <c r="AW48" s="72"/>
      <c r="AX48" s="72"/>
      <c r="AY48" s="72"/>
      <c r="AZ48" s="72"/>
      <c r="BA48" s="72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  <c r="CC48" s="83"/>
      <c r="CD48" s="83"/>
      <c r="CE48" s="83"/>
      <c r="CF48" s="83"/>
      <c r="CG48" s="83"/>
      <c r="CH48" s="83"/>
      <c r="CI48" s="83"/>
      <c r="CJ48" s="83"/>
      <c r="CK48" s="83"/>
      <c r="CL48" s="83"/>
      <c r="CM48" s="83"/>
      <c r="CN48" s="83"/>
      <c r="CO48" s="83"/>
      <c r="CP48" s="83"/>
      <c r="CQ48" s="83"/>
      <c r="CR48" s="83"/>
      <c r="CS48" s="83"/>
      <c r="CT48" s="83"/>
      <c r="CU48" s="83"/>
      <c r="CV48" s="83"/>
      <c r="CW48" s="83"/>
      <c r="CX48" s="83"/>
      <c r="CY48" s="83"/>
      <c r="CZ48" s="83"/>
      <c r="DA48" s="83"/>
      <c r="DB48" s="83"/>
      <c r="DC48" s="83"/>
      <c r="DD48" s="83"/>
      <c r="DE48" s="83"/>
      <c r="DF48" s="83"/>
      <c r="DG48" s="83"/>
      <c r="DH48" s="83"/>
      <c r="DI48" s="83"/>
      <c r="DJ48" s="83"/>
      <c r="DK48" s="83"/>
      <c r="DL48" s="83"/>
      <c r="DM48" s="83"/>
      <c r="DN48" s="83"/>
      <c r="DO48" s="83"/>
      <c r="DP48" s="83"/>
      <c r="DQ48" s="83"/>
      <c r="DR48" s="83"/>
      <c r="DS48" s="83"/>
      <c r="DT48" s="83"/>
      <c r="DU48" s="83"/>
      <c r="DV48" s="83"/>
      <c r="DW48" s="83"/>
      <c r="DX48" s="83"/>
      <c r="DY48" s="83"/>
      <c r="DZ48" s="83"/>
      <c r="EA48" s="83"/>
      <c r="EB48" s="83"/>
      <c r="EC48" s="83"/>
      <c r="ED48" s="83"/>
      <c r="EE48" s="83"/>
      <c r="EF48" s="83"/>
      <c r="EG48" s="83"/>
      <c r="EH48" s="83"/>
      <c r="EI48" s="83"/>
      <c r="EJ48" s="83"/>
      <c r="EK48" s="83"/>
      <c r="EL48" s="83"/>
      <c r="EM48" s="83"/>
      <c r="EN48" s="83"/>
      <c r="EO48" s="83"/>
      <c r="EP48" s="83"/>
      <c r="EQ48" s="83"/>
      <c r="ER48" s="83"/>
      <c r="ES48" s="83"/>
      <c r="ET48" s="83"/>
      <c r="EU48" s="83"/>
      <c r="EV48" s="83"/>
      <c r="EW48" s="83"/>
      <c r="EX48" s="83"/>
      <c r="EY48" s="83"/>
      <c r="EZ48" s="83"/>
      <c r="FA48" s="83"/>
      <c r="FB48" s="83"/>
      <c r="FC48" s="83"/>
      <c r="FD48" s="83"/>
      <c r="FE48" s="83"/>
      <c r="FF48" s="83"/>
      <c r="FG48" s="83"/>
      <c r="FH48" s="83"/>
      <c r="FI48" s="83"/>
      <c r="FJ48" s="83"/>
      <c r="FK48" s="83"/>
      <c r="FL48" s="83"/>
      <c r="FM48" s="83"/>
      <c r="FN48" s="83"/>
      <c r="FO48" s="83"/>
      <c r="FP48" s="83"/>
      <c r="FQ48" s="83"/>
      <c r="FR48" s="83"/>
      <c r="FS48" s="83"/>
      <c r="FT48" s="83"/>
      <c r="FU48" s="83"/>
      <c r="FV48" s="83"/>
      <c r="FW48" s="83"/>
      <c r="FX48" s="83"/>
      <c r="FY48" s="83"/>
      <c r="FZ48" s="83"/>
      <c r="GA48" s="83"/>
      <c r="GB48" s="83"/>
      <c r="GC48" s="83"/>
      <c r="GD48" s="83"/>
      <c r="GE48" s="83"/>
      <c r="GF48" s="83"/>
      <c r="GG48" s="83"/>
      <c r="GH48" s="83"/>
      <c r="GI48" s="83"/>
      <c r="GJ48" s="83"/>
      <c r="GK48" s="83"/>
      <c r="GL48" s="83"/>
      <c r="GM48" s="83"/>
      <c r="GN48" s="83"/>
      <c r="GO48" s="83"/>
      <c r="GP48" s="83"/>
      <c r="GQ48" s="83"/>
      <c r="GR48" s="83"/>
      <c r="GS48" s="83"/>
      <c r="GT48" s="83"/>
      <c r="GU48" s="83"/>
      <c r="GV48" s="83"/>
      <c r="GW48" s="83"/>
      <c r="GX48" s="83"/>
      <c r="GY48" s="83"/>
      <c r="GZ48" s="83"/>
      <c r="HA48" s="83"/>
      <c r="HB48" s="83"/>
      <c r="HC48" s="83"/>
      <c r="HD48" s="83"/>
      <c r="HE48" s="83"/>
      <c r="HF48" s="83"/>
      <c r="HG48" s="83"/>
      <c r="HH48" s="83"/>
      <c r="HI48" s="83"/>
      <c r="HJ48" s="83"/>
      <c r="HK48" s="83"/>
      <c r="HL48" s="83"/>
      <c r="HM48" s="83"/>
      <c r="HN48" s="83"/>
      <c r="HO48" s="83"/>
      <c r="HP48" s="83"/>
      <c r="HQ48" s="83"/>
      <c r="HR48" s="83"/>
      <c r="HS48" s="83"/>
      <c r="HT48" s="83"/>
      <c r="HU48" s="83"/>
      <c r="HV48" s="83"/>
      <c r="HW48" s="83"/>
      <c r="HX48" s="83"/>
      <c r="HY48" s="83"/>
      <c r="HZ48" s="83"/>
      <c r="IA48" s="83"/>
      <c r="IB48" s="83"/>
      <c r="IC48" s="83"/>
      <c r="ID48" s="83"/>
      <c r="IE48" s="83"/>
      <c r="IF48" s="83"/>
      <c r="IG48" s="83"/>
      <c r="IH48" s="83"/>
      <c r="II48" s="83"/>
      <c r="IJ48" s="83"/>
      <c r="IK48" s="83"/>
      <c r="IL48" s="83"/>
      <c r="IM48" s="83"/>
      <c r="IN48" s="83"/>
      <c r="IO48" s="83"/>
      <c r="IP48" s="83"/>
      <c r="IQ48" s="83"/>
      <c r="IR48" s="83"/>
      <c r="IS48" s="83"/>
      <c r="IT48" s="83"/>
      <c r="IU48" s="83"/>
    </row>
    <row r="49" spans="1:47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</row>
    <row r="50" spans="1:47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</row>
    <row r="51" spans="1:47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</row>
    <row r="52" spans="1:47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</row>
    <row r="53" spans="1:47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</row>
    <row r="54" spans="1:47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</row>
    <row r="55" spans="1:47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</row>
    <row r="56" spans="1:47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</row>
    <row r="57" spans="1:47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</row>
    <row r="58" spans="1:47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</row>
    <row r="59" spans="1:47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</row>
    <row r="60" spans="1:47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</row>
    <row r="61" spans="1:47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</row>
    <row r="62" spans="1:47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</row>
    <row r="63" spans="1:47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</row>
    <row r="64" spans="1:47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</row>
    <row r="65" spans="1:47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</row>
    <row r="66" spans="1:47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</row>
    <row r="67" spans="1:47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</row>
    <row r="68" spans="1:47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</row>
    <row r="69" spans="1:47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</row>
    <row r="70" spans="1:47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</row>
    <row r="71" spans="1:47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</row>
    <row r="72" spans="1:47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</row>
    <row r="73" spans="1:47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</row>
    <row r="74" spans="1:47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</row>
    <row r="75" spans="1:47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</row>
    <row r="76" spans="1:47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</row>
    <row r="77" spans="1:47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</row>
    <row r="78" spans="1:47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</row>
  </sheetData>
  <mergeCells count="167">
    <mergeCell ref="A1:B1"/>
    <mergeCell ref="C1:E1"/>
    <mergeCell ref="G1:H1"/>
    <mergeCell ref="A3:B3"/>
    <mergeCell ref="C3:H3"/>
    <mergeCell ref="O3:Q3"/>
    <mergeCell ref="R3:Y3"/>
    <mergeCell ref="AG3:AK3"/>
    <mergeCell ref="AL3:AQ3"/>
    <mergeCell ref="A4:AQ4"/>
    <mergeCell ref="B34:D34"/>
    <mergeCell ref="F34:H34"/>
    <mergeCell ref="I34:K34"/>
    <mergeCell ref="L34:N34"/>
    <mergeCell ref="O34:Q34"/>
    <mergeCell ref="R34:T34"/>
    <mergeCell ref="AA34:AC34"/>
    <mergeCell ref="AD34:AF34"/>
    <mergeCell ref="AG34:AH34"/>
    <mergeCell ref="AI34:AK34"/>
    <mergeCell ref="AL34:AO34"/>
    <mergeCell ref="AV34:AW34"/>
    <mergeCell ref="B35:AE35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H7:AH8"/>
    <mergeCell ref="AH9:AH10"/>
    <mergeCell ref="AH11:AH12"/>
    <mergeCell ref="AH13:AH14"/>
    <mergeCell ref="AH15:AH16"/>
    <mergeCell ref="AH17:AH18"/>
    <mergeCell ref="AH19:AH20"/>
    <mergeCell ref="AH21:AH22"/>
    <mergeCell ref="AH23:AH24"/>
    <mergeCell ref="AH25:AH26"/>
    <mergeCell ref="AH27:AH28"/>
    <mergeCell ref="AH29:AH30"/>
    <mergeCell ref="AH31:AH32"/>
    <mergeCell ref="AI7:AI8"/>
    <mergeCell ref="AI9:AI10"/>
    <mergeCell ref="AI11:AI12"/>
    <mergeCell ref="AI13:AI14"/>
    <mergeCell ref="AI15:AI16"/>
    <mergeCell ref="AI17:AI18"/>
    <mergeCell ref="AI19:AI20"/>
    <mergeCell ref="AI21:AI22"/>
    <mergeCell ref="AI23:AI24"/>
    <mergeCell ref="AI25:AI26"/>
    <mergeCell ref="AI27:AI28"/>
    <mergeCell ref="AI29:AI30"/>
    <mergeCell ref="AI31:AI32"/>
    <mergeCell ref="AJ7:AJ8"/>
    <mergeCell ref="AJ9:AJ10"/>
    <mergeCell ref="AJ11:AJ12"/>
    <mergeCell ref="AJ13:AJ14"/>
    <mergeCell ref="AJ15:AJ16"/>
    <mergeCell ref="AJ17:AJ18"/>
    <mergeCell ref="AJ19:AJ20"/>
    <mergeCell ref="AJ21:AJ22"/>
    <mergeCell ref="AJ23:AJ24"/>
    <mergeCell ref="AJ25:AJ26"/>
    <mergeCell ref="AJ27:AJ28"/>
    <mergeCell ref="AJ29:AJ30"/>
    <mergeCell ref="AJ31:AJ32"/>
    <mergeCell ref="AK7:AK8"/>
    <mergeCell ref="AK9:AK10"/>
    <mergeCell ref="AK11:AK12"/>
    <mergeCell ref="AK13:AK14"/>
    <mergeCell ref="AK15:AK16"/>
    <mergeCell ref="AK17:AK18"/>
    <mergeCell ref="AK19:AK20"/>
    <mergeCell ref="AK21:AK22"/>
    <mergeCell ref="AK23:AK24"/>
    <mergeCell ref="AK25:AK26"/>
    <mergeCell ref="AK27:AK28"/>
    <mergeCell ref="AK29:AK30"/>
    <mergeCell ref="AK31:AK32"/>
    <mergeCell ref="AL7:AL8"/>
    <mergeCell ref="AL9:AL10"/>
    <mergeCell ref="AL11:AL12"/>
    <mergeCell ref="AL13:AL14"/>
    <mergeCell ref="AL15:AL16"/>
    <mergeCell ref="AL17:AL18"/>
    <mergeCell ref="AL19:AL20"/>
    <mergeCell ref="AL21:AL22"/>
    <mergeCell ref="AL23:AL24"/>
    <mergeCell ref="AL25:AL26"/>
    <mergeCell ref="AL27:AL28"/>
    <mergeCell ref="AL29:AL30"/>
    <mergeCell ref="AL31:AL32"/>
    <mergeCell ref="AM7:AM8"/>
    <mergeCell ref="AM9:AM10"/>
    <mergeCell ref="AM11:AM12"/>
    <mergeCell ref="AM13:AM14"/>
    <mergeCell ref="AM15:AM16"/>
    <mergeCell ref="AM17:AM18"/>
    <mergeCell ref="AM19:AM20"/>
    <mergeCell ref="AM21:AM22"/>
    <mergeCell ref="AM23:AM24"/>
    <mergeCell ref="AM25:AM26"/>
    <mergeCell ref="AM27:AM28"/>
    <mergeCell ref="AM29:AM30"/>
    <mergeCell ref="AM31:AM32"/>
    <mergeCell ref="AN7:AN8"/>
    <mergeCell ref="AN9:AN10"/>
    <mergeCell ref="AN11:AN12"/>
    <mergeCell ref="AN13:AN14"/>
    <mergeCell ref="AN15:AN16"/>
    <mergeCell ref="AN17:AN18"/>
    <mergeCell ref="AN19:AN20"/>
    <mergeCell ref="AN21:AN22"/>
    <mergeCell ref="AN23:AN24"/>
    <mergeCell ref="AN25:AN26"/>
    <mergeCell ref="AN27:AN28"/>
    <mergeCell ref="AN29:AN30"/>
    <mergeCell ref="AN31:AN32"/>
    <mergeCell ref="AO7:AO8"/>
    <mergeCell ref="AO9:AO10"/>
    <mergeCell ref="AO11:AO12"/>
    <mergeCell ref="AO13:AO14"/>
    <mergeCell ref="AO15:AO16"/>
    <mergeCell ref="AO17:AO18"/>
    <mergeCell ref="AO19:AO20"/>
    <mergeCell ref="AO21:AO22"/>
    <mergeCell ref="AO23:AO24"/>
    <mergeCell ref="AO25:AO26"/>
    <mergeCell ref="AO27:AO28"/>
    <mergeCell ref="AO29:AO30"/>
    <mergeCell ref="AO31:AO32"/>
    <mergeCell ref="AP7:AP8"/>
    <mergeCell ref="AP9:AP10"/>
    <mergeCell ref="AP11:AP12"/>
    <mergeCell ref="AP13:AP14"/>
    <mergeCell ref="AP15:AP16"/>
    <mergeCell ref="AP17:AP18"/>
    <mergeCell ref="AP19:AP20"/>
    <mergeCell ref="AP21:AP22"/>
    <mergeCell ref="AP23:AP24"/>
    <mergeCell ref="AP25:AP26"/>
    <mergeCell ref="AP27:AP28"/>
    <mergeCell ref="AP29:AP30"/>
    <mergeCell ref="AP31:AP32"/>
    <mergeCell ref="AQ7:AQ8"/>
    <mergeCell ref="AQ9:AQ10"/>
    <mergeCell ref="AQ11:AQ12"/>
    <mergeCell ref="AQ13:AQ14"/>
    <mergeCell ref="AQ15:AQ16"/>
    <mergeCell ref="AQ17:AQ18"/>
    <mergeCell ref="AQ19:AQ20"/>
    <mergeCell ref="AQ21:AQ22"/>
    <mergeCell ref="AQ23:AQ24"/>
    <mergeCell ref="AQ25:AQ26"/>
    <mergeCell ref="AQ27:AQ28"/>
    <mergeCell ref="AQ29:AQ30"/>
    <mergeCell ref="AQ31:AQ32"/>
  </mergeCells>
  <conditionalFormatting sqref="C5:AG6">
    <cfRule type="expression" dxfId="0" priority="1" stopIfTrue="1">
      <formula>C$5="六"</formula>
    </cfRule>
    <cfRule type="expression" dxfId="1" priority="2" stopIfTrue="1">
      <formula>C$5="日"</formula>
    </cfRule>
  </conditionalFormatting>
  <dataValidations count="3">
    <dataValidation type="list" allowBlank="1" showInputMessage="1" showErrorMessage="1" prompt="√    出勤&#13;&#13;&#10;●    休假&#13;&#13;&#10;○    事假&#13;&#13;&#10;☆    病假&#13;&#13;&#10;△    外地出差&#13;&#13;&#10;▲    市内出差&#13;&#13;&#10;×    旷工&#13;&#13;&#10;※    迟到&#13;&#13;&#10;◇    早退&#13;&#13;&#10;◆    中途脱岗   " sqref="C7:AG32">
      <formula1>A</formula1>
    </dataValidation>
    <dataValidation allowBlank="1" showInputMessage="1" showErrorMessage="1" sqref="C1:E1"/>
    <dataValidation type="list" allowBlank="1" showInputMessage="1" showErrorMessage="1" sqref="G1:H1">
      <formula1>"1,2,3,4,5,6,7,8,9,10,11,12"</formula1>
    </dataValidation>
  </dataValidations>
  <printOptions horizontalCentered="1"/>
  <pageMargins left="0.0388888888888889" right="0.0388888888888889" top="0.275" bottom="0.196527777777778" header="0.196527777777778" footer="0.15625"/>
  <pageSetup paperSize="9" firstPageNumber="4294963191" fitToWidth="0" fitToHeight="0" orientation="landscape" useFirstPageNumber="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数据引用区域</vt:lpstr>
      <vt:lpstr>考勤表</vt:lpstr>
      <vt:lpstr>考勤表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y~</dc:creator>
  <cp:lastModifiedBy>guluy</cp:lastModifiedBy>
  <cp:revision>1</cp:revision>
  <dcterms:created xsi:type="dcterms:W3CDTF">2009-08-22T08:41:00Z</dcterms:created>
  <cp:lastPrinted>2017-02-07T08:45:00Z</cp:lastPrinted>
  <dcterms:modified xsi:type="dcterms:W3CDTF">2020-03-02T03:29:35Z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ubyTemplateID" linkTarget="0">
    <vt:lpwstr>20</vt:lpwstr>
  </property>
</Properties>
</file>